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cerforg.sharepoint.com/sites/op/Shared Documents/General/2. Portfolio/7. Nigeria/3. CFM R 3/02. GRANT MAKING/EOI Package/"/>
    </mc:Choice>
  </mc:AlternateContent>
  <xr:revisionPtr revIDLastSave="122" documentId="14_{0666BA8E-3F66-495B-A9DF-AF72F3E358D8}" xr6:coauthVersionLast="47" xr6:coauthVersionMax="47" xr10:uidLastSave="{D3150AA9-4BEA-4DA2-9AD9-AAAD43FB5ED8}"/>
  <bookViews>
    <workbookView minimized="1" xWindow="10" yWindow="10" windowWidth="16790" windowHeight="10180" xr2:uid="{2C244AA8-7E51-477E-AEA2-D00973026AB1}"/>
  </bookViews>
  <sheets>
    <sheet name="Work Plan" sheetId="1" r:id="rId1"/>
    <sheet name="Sheet1" sheetId="7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1" i="1" l="1"/>
  <c r="J10" i="1"/>
  <c r="I10" i="1"/>
  <c r="B10" i="1" l="1"/>
  <c r="I11" i="1"/>
  <c r="B11" i="1" l="1"/>
  <c r="I12" i="1"/>
  <c r="B12" i="1" l="1"/>
  <c r="J12" i="1"/>
  <c r="I13" i="1" s="1"/>
  <c r="J13" i="1" s="1"/>
  <c r="B13" i="1" l="1"/>
  <c r="I14" i="1"/>
  <c r="B14" i="1" s="1"/>
  <c r="J14" i="1" l="1"/>
  <c r="I15" i="1" s="1"/>
  <c r="J15" i="1" s="1"/>
  <c r="I16" i="1" l="1"/>
  <c r="B15" i="1"/>
  <c r="J16" i="1" l="1"/>
  <c r="I17" i="1" s="1"/>
  <c r="J17" i="1" s="1"/>
  <c r="I18" i="1" s="1"/>
  <c r="J18" i="1" s="1"/>
  <c r="I19" i="1" s="1"/>
  <c r="B16" i="1"/>
  <c r="B17" i="1" l="1"/>
  <c r="B18" i="1"/>
  <c r="J19" i="1"/>
  <c r="I20" i="1" s="1"/>
  <c r="B19" i="1" l="1"/>
  <c r="B20" i="1" l="1"/>
  <c r="J20" i="1"/>
  <c r="I21" i="1" l="1"/>
  <c r="J21" i="1" s="1"/>
  <c r="I22" i="1" s="1"/>
  <c r="J22" i="1" l="1"/>
  <c r="B22" i="1"/>
  <c r="B21" i="1"/>
  <c r="I23" i="1" l="1"/>
  <c r="B23" i="1" s="1"/>
  <c r="J23" i="1" l="1"/>
  <c r="I24" i="1" l="1"/>
  <c r="B24" i="1" s="1"/>
  <c r="J24" i="1" l="1"/>
  <c r="I25" i="1" l="1"/>
  <c r="B25" i="1" s="1"/>
  <c r="J25" i="1" l="1"/>
  <c r="I26" i="1" s="1"/>
  <c r="B26" i="1" s="1"/>
  <c r="J26" i="1" l="1"/>
  <c r="I27" i="1" s="1"/>
  <c r="B27" i="1" s="1"/>
  <c r="J27" i="1" l="1"/>
  <c r="I28" i="1" s="1"/>
  <c r="B28" i="1" s="1"/>
  <c r="J28" i="1" l="1"/>
  <c r="I29" i="1" s="1"/>
  <c r="B29" i="1" s="1"/>
  <c r="J29" i="1" l="1"/>
  <c r="I30" i="1" s="1"/>
  <c r="B30" i="1" s="1"/>
  <c r="J30" i="1" l="1"/>
  <c r="I31" i="1" s="1"/>
  <c r="B31" i="1" s="1"/>
  <c r="J31" i="1" l="1"/>
  <c r="I32" i="1" s="1"/>
  <c r="B32" i="1" s="1"/>
  <c r="J32" i="1" l="1"/>
  <c r="I33" i="1" l="1"/>
  <c r="B33" i="1" s="1"/>
  <c r="J33" i="1" l="1"/>
  <c r="I34" i="1" s="1"/>
  <c r="B34" i="1" s="1"/>
  <c r="J34" i="1" l="1"/>
  <c r="I35" i="1" l="1"/>
  <c r="B35" i="1" s="1"/>
  <c r="J35" i="1" l="1"/>
  <c r="I36" i="1" l="1"/>
  <c r="B36" i="1" s="1"/>
  <c r="J36" i="1" l="1"/>
  <c r="I37" i="1" s="1"/>
  <c r="B37" i="1" s="1"/>
  <c r="J37" i="1" l="1"/>
  <c r="I38" i="1" s="1"/>
  <c r="B38" i="1" s="1"/>
  <c r="J38" i="1" l="1"/>
  <c r="I39" i="1" s="1"/>
  <c r="B39" i="1" s="1"/>
  <c r="J39" i="1" l="1"/>
  <c r="I40" i="1" s="1"/>
  <c r="J40" i="1" s="1"/>
  <c r="B40" i="1" l="1"/>
</calcChain>
</file>

<file path=xl/sharedStrings.xml><?xml version="1.0" encoding="utf-8"?>
<sst xmlns="http://schemas.openxmlformats.org/spreadsheetml/2006/main" count="135" uniqueCount="53">
  <si>
    <t>Grant Making Calendar</t>
  </si>
  <si>
    <t>Project Name:</t>
  </si>
  <si>
    <r>
      <rPr>
        <b/>
        <sz val="10"/>
        <color theme="1"/>
        <rFont val="Poppins"/>
      </rPr>
      <t>How to use template</t>
    </r>
    <r>
      <rPr>
        <sz val="10"/>
        <color theme="1"/>
        <rFont val="Poppins"/>
      </rPr>
      <t>: 1. Enter project name and start date, 2. Enter tasks and phases, number of BUSINESS days required, and any other info 3. Do not edit Task Start Date/Task End Date</t>
    </r>
  </si>
  <si>
    <t>Start Date:</t>
  </si>
  <si>
    <t>Y Q</t>
  </si>
  <si>
    <t>Phase Name</t>
  </si>
  <si>
    <t>Task Description</t>
  </si>
  <si>
    <t>Unit Responsible</t>
  </si>
  <si>
    <t>Working Days Required</t>
  </si>
  <si>
    <t>Travel Required?</t>
  </si>
  <si>
    <t>Completed</t>
  </si>
  <si>
    <t>Task Start Date</t>
  </si>
  <si>
    <t>Task End Date</t>
  </si>
  <si>
    <t>Call for EoIs</t>
  </si>
  <si>
    <t>PMU</t>
  </si>
  <si>
    <t>NO</t>
  </si>
  <si>
    <t>GCERF EoI assessment</t>
  </si>
  <si>
    <t>PMU/Fin/P&amp;I</t>
  </si>
  <si>
    <t>Compile feedback and prepare assessment report</t>
  </si>
  <si>
    <t>Due Diligence</t>
  </si>
  <si>
    <t>Invite for due diligence</t>
  </si>
  <si>
    <t>PMU/Finance</t>
  </si>
  <si>
    <t>Initial anti-terrorism screening</t>
  </si>
  <si>
    <t>Conduct Due Diligence in-country</t>
  </si>
  <si>
    <t>YES</t>
  </si>
  <si>
    <t>Draft Selection Report</t>
  </si>
  <si>
    <t>Proposal Development</t>
  </si>
  <si>
    <t>APPROVAL PROCESS, FINAL SIGNATURE, SIGNING CEREMONY</t>
  </si>
  <si>
    <t>Process GAD expense requests</t>
  </si>
  <si>
    <t>Fin</t>
  </si>
  <si>
    <t>Disburse GAD expense payments</t>
  </si>
  <si>
    <t>POTENTIAL PROGRAMME START DATE</t>
  </si>
  <si>
    <t>Nigeria Round 3 Grant Making</t>
  </si>
  <si>
    <t>Call for EOI launched</t>
  </si>
  <si>
    <t>GCERF consolidate shortlist and notify applicants</t>
  </si>
  <si>
    <t>Strategy Written</t>
  </si>
  <si>
    <t>PRs prepare Theory of Change</t>
  </si>
  <si>
    <t>Provide Proposal Document Package to PRs, including Pre-Grant Conditions</t>
  </si>
  <si>
    <t>PRs submit second draft ToC and prepare Workplan</t>
  </si>
  <si>
    <t>Second Proposal development workshop online</t>
  </si>
  <si>
    <t>Send proposals to Head PMU, IRP, and CSM for review</t>
  </si>
  <si>
    <t>Share conclusion with CSM/RFP and provide feedback to applicants</t>
  </si>
  <si>
    <t>First Proposal development workshop online</t>
  </si>
  <si>
    <t xml:space="preserve">Compile feedback on propasal and budget and share with PRs </t>
  </si>
  <si>
    <t>PRs submit proposal documents and first budget draft</t>
  </si>
  <si>
    <t>Share background info on PRs with IRP (for info) and share grant agreement docs with PRs for review and comment</t>
  </si>
  <si>
    <t>CSM review EOI shortlist</t>
  </si>
  <si>
    <t>Budget approved / Prepare draft grant agreements</t>
  </si>
  <si>
    <t>Fin/PM</t>
  </si>
  <si>
    <t>Sign off on pre-grant conditions and any STCs</t>
  </si>
  <si>
    <t>PRs submit final proposals / second budget draft</t>
  </si>
  <si>
    <t>Final changes to proposals / Budget finalised</t>
  </si>
  <si>
    <t xml:space="preserve">Stratgey Submitted for consultation and approved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</si>
</sst>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0"/>
      <color theme="1"/>
      <name val="Poppins"/>
    </font>
    <font>
      <b/>
      <sz val="10"/>
      <color theme="1"/>
      <name val="Poppins"/>
    </font>
    <font>
      <b/>
      <sz val="10"/>
      <name val="Poppins"/>
    </font>
    <font>
      <sz val="10"/>
      <color theme="8" tint="-0.499984740745262"/>
      <name val="Poppins"/>
    </font>
    <font>
      <sz val="10"/>
      <name val="Poppins"/>
    </font>
    <font>
      <sz val="10"/>
      <color rgb="FFFF0000"/>
      <name val="Poppins"/>
    </font>
    <font>
      <b/>
      <sz val="16"/>
      <color theme="1"/>
      <name val="Poppins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3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0" fontId="2" fillId="3" borderId="0" xfId="0" applyFont="1" applyFill="1" applyBorder="1"/>
    <xf numFmtId="0" fontId="3" fillId="3" borderId="0" xfId="0" applyFont="1" applyFill="1" applyAlignment="1">
      <alignment horizontal="left" vertical="center"/>
    </xf>
    <xf numFmtId="0" fontId="2" fillId="3" borderId="0" xfId="0" applyFont="1" applyFill="1" applyAlignment="1">
      <alignment wrapText="1"/>
    </xf>
    <xf numFmtId="0" fontId="4" fillId="2" borderId="0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right" vertical="center" wrapText="1"/>
    </xf>
    <xf numFmtId="164" fontId="2" fillId="3" borderId="2" xfId="0" applyNumberFormat="1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vertical="center" wrapText="1"/>
    </xf>
    <xf numFmtId="0" fontId="2" fillId="3" borderId="0" xfId="0" applyFont="1" applyFill="1" applyBorder="1" applyAlignment="1">
      <alignment horizontal="left" vertical="center" wrapText="1"/>
    </xf>
    <xf numFmtId="164" fontId="2" fillId="3" borderId="0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6" fillId="5" borderId="0" xfId="0" applyFont="1" applyFill="1" applyAlignment="1">
      <alignment horizontal="center" vertical="center"/>
    </xf>
    <xf numFmtId="0" fontId="6" fillId="4" borderId="0" xfId="0" applyFont="1" applyFill="1"/>
    <xf numFmtId="0" fontId="6" fillId="0" borderId="0" xfId="0" applyFont="1"/>
    <xf numFmtId="0" fontId="6" fillId="0" borderId="0" xfId="0" applyFont="1" applyAlignment="1">
      <alignment horizontal="center" vertical="center"/>
    </xf>
    <xf numFmtId="0" fontId="6" fillId="0" borderId="0" xfId="0" applyFont="1" applyFill="1" applyAlignment="1" applyProtection="1">
      <alignment horizontal="center" vertical="center"/>
      <protection locked="0"/>
    </xf>
    <xf numFmtId="164" fontId="6" fillId="2" borderId="0" xfId="0" applyNumberFormat="1" applyFont="1" applyFill="1" applyAlignment="1">
      <alignment horizontal="center" vertical="center"/>
    </xf>
    <xf numFmtId="0" fontId="7" fillId="3" borderId="0" xfId="0" applyFont="1" applyFill="1" applyBorder="1" applyAlignment="1">
      <alignment horizontal="right"/>
    </xf>
    <xf numFmtId="0" fontId="7" fillId="3" borderId="0" xfId="0" applyFont="1" applyFill="1" applyBorder="1" applyAlignment="1">
      <alignment horizontal="center"/>
    </xf>
    <xf numFmtId="0" fontId="2" fillId="0" borderId="0" xfId="0" applyFont="1"/>
    <xf numFmtId="0" fontId="7" fillId="3" borderId="0" xfId="0" applyFont="1" applyFill="1" applyBorder="1" applyAlignment="1">
      <alignment horizontal="right" wrapText="1"/>
    </xf>
    <xf numFmtId="0" fontId="6" fillId="0" borderId="0" xfId="0" applyFont="1" applyFill="1"/>
    <xf numFmtId="0" fontId="6" fillId="0" borderId="0" xfId="0" applyFont="1" applyFill="1" applyAlignment="1">
      <alignment horizontal="center" vertical="center"/>
    </xf>
    <xf numFmtId="0" fontId="7" fillId="3" borderId="0" xfId="0" applyFont="1" applyFill="1" applyBorder="1"/>
    <xf numFmtId="0" fontId="4" fillId="0" borderId="0" xfId="0" applyFont="1"/>
    <xf numFmtId="0" fontId="6" fillId="3" borderId="0" xfId="0" applyFont="1" applyFill="1"/>
    <xf numFmtId="0" fontId="6" fillId="3" borderId="0" xfId="0" applyFont="1" applyFill="1" applyAlignment="1">
      <alignment horizontal="center" vertical="center"/>
    </xf>
    <xf numFmtId="0" fontId="6" fillId="3" borderId="0" xfId="0" applyFont="1" applyFill="1" applyAlignment="1" applyProtection="1">
      <alignment horizontal="center" vertical="center"/>
      <protection locked="0"/>
    </xf>
    <xf numFmtId="164" fontId="6" fillId="3" borderId="0" xfId="0" applyNumberFormat="1" applyFont="1" applyFill="1" applyAlignment="1">
      <alignment horizontal="center" vertical="center"/>
    </xf>
    <xf numFmtId="0" fontId="2" fillId="0" borderId="0" xfId="0" applyFont="1" applyAlignment="1">
      <alignment horizontal="center"/>
    </xf>
    <xf numFmtId="0" fontId="6" fillId="0" borderId="0" xfId="0" applyFont="1" applyFill="1" applyBorder="1" applyAlignment="1" applyProtection="1">
      <alignment horizontal="center" vertical="center"/>
      <protection locked="0"/>
    </xf>
    <xf numFmtId="0" fontId="6" fillId="0" borderId="0" xfId="0" applyFont="1" applyFill="1" applyBorder="1"/>
    <xf numFmtId="0" fontId="6" fillId="0" borderId="0" xfId="0" applyFont="1" applyFill="1" applyBorder="1" applyAlignment="1">
      <alignment horizontal="center" vertical="center"/>
    </xf>
    <xf numFmtId="164" fontId="6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wrapText="1"/>
    </xf>
    <xf numFmtId="0" fontId="6" fillId="6" borderId="0" xfId="0" applyFont="1" applyFill="1"/>
    <xf numFmtId="164" fontId="6" fillId="6" borderId="0" xfId="0" applyNumberFormat="1" applyFont="1" applyFill="1" applyAlignment="1">
      <alignment horizontal="center" vertical="center"/>
    </xf>
    <xf numFmtId="0" fontId="6" fillId="6" borderId="0" xfId="0" applyFont="1" applyFill="1" applyAlignment="1">
      <alignment horizontal="center" vertical="center"/>
    </xf>
    <xf numFmtId="0" fontId="6" fillId="6" borderId="0" xfId="0" applyFont="1" applyFill="1" applyAlignment="1" applyProtection="1">
      <alignment horizontal="center" vertical="center"/>
      <protection locked="0"/>
    </xf>
    <xf numFmtId="0" fontId="2" fillId="3" borderId="0" xfId="0" applyFont="1" applyFill="1" applyBorder="1" applyAlignment="1">
      <alignment horizontal="center" wrapText="1"/>
    </xf>
    <xf numFmtId="0" fontId="8" fillId="3" borderId="0" xfId="0" applyFont="1" applyFill="1" applyAlignment="1">
      <alignment horizontal="center" vertical="center"/>
    </xf>
  </cellXfs>
  <cellStyles count="1">
    <cellStyle name="Normal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Poppins"/>
        <scheme val="none"/>
      </font>
      <numFmt numFmtId="164" formatCode="[$-F800]dddd\,\ mmmm\ dd\,\ yyyy"/>
      <fill>
        <patternFill patternType="solid">
          <fgColor indexed="64"/>
          <bgColor theme="8" tint="0.7999816888943144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Poppins"/>
        <scheme val="none"/>
      </font>
      <numFmt numFmtId="164" formatCode="[$-F800]dddd\,\ mmmm\ dd\,\ yyyy"/>
      <fill>
        <patternFill patternType="solid">
          <fgColor indexed="64"/>
          <bgColor theme="8" tint="0.7999816888943144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Poppins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Poppins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Poppins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Poppins"/>
        <scheme val="none"/>
      </font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Poppi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Poppins"/>
        <scheme val="none"/>
      </font>
      <fill>
        <patternFill patternType="solid">
          <fgColor indexed="64"/>
          <bgColor theme="6" tint="0.79998168889431442"/>
        </patternFill>
      </fill>
    </dxf>
    <dxf>
      <font>
        <strike val="0"/>
        <outline val="0"/>
        <shadow val="0"/>
        <u val="none"/>
        <vertAlign val="baseline"/>
        <sz val="10"/>
        <color auto="1"/>
        <name val="Poppins"/>
        <scheme val="none"/>
      </font>
      <numFmt numFmtId="0" formatCode="General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Poppins"/>
        <scheme val="none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Poppins"/>
        <scheme val="none"/>
      </font>
      <fill>
        <patternFill patternType="solid">
          <fgColor indexed="64"/>
          <bgColor theme="8" tint="0.79998168889431442"/>
        </patternFill>
      </fill>
      <alignment horizontal="center" vertical="center" textRotation="0" wrapText="1" indent="0" justifyLastLine="0" shrinkToFit="0" readingOrder="0"/>
    </dxf>
    <dxf>
      <fill>
        <patternFill>
          <bgColor theme="9" tint="0.59996337778862885"/>
        </patternFill>
      </fill>
    </dxf>
    <dxf>
      <fill>
        <patternFill>
          <bgColor rgb="FFFFCCFF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rgb="FF00B0F0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colors>
    <mruColors>
      <color rgb="FFFFCCFF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144234</xdr:rowOff>
    </xdr:from>
    <xdr:to>
      <xdr:col>3</xdr:col>
      <xdr:colOff>701460</xdr:colOff>
      <xdr:row>3</xdr:row>
      <xdr:rowOff>73518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DF97FBB-56F2-45FE-A53E-4046799D704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2195" t="25273" r="12195" b="20447"/>
        <a:stretch/>
      </xdr:blipFill>
      <xdr:spPr>
        <a:xfrm>
          <a:off x="1761487" y="144234"/>
          <a:ext cx="1815884" cy="6762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697ED72-3E00-4415-B62F-862B41DF3474}" name="BASIC" displayName="BASIC" ref="B9:J51" totalsRowShown="0" headerRowDxfId="11" dataDxfId="9" headerRowBorderDxfId="10">
  <autoFilter ref="B9:J51" xr:uid="{0FC6B2D2-CEFB-4166-AC38-C31169D0B92A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5" xr3:uid="{E321F425-AE2B-48D3-A70A-15613290F0FC}" name="Y Q" dataDxfId="8">
      <calculatedColumnFormula>(YEAR(BASIC[[#This Row],[Task Start Date]]))&amp;" Q"&amp;ROUNDUP(MONTH(BASIC[[#This Row],[Task Start Date]])/3,0)</calculatedColumnFormula>
    </tableColumn>
    <tableColumn id="1" xr3:uid="{4FC4C5E8-30F6-44B4-9210-C71D72B4E5CA}" name="Phase Name" dataDxfId="7"/>
    <tableColumn id="2" xr3:uid="{5EE30EA3-3622-41EE-A594-A20A2FA905BB}" name="Task Description" dataDxfId="6"/>
    <tableColumn id="3" xr3:uid="{1B04AEDC-64A5-40E6-BFE3-7F139EC5168B}" name="Unit Responsible" dataDxfId="5"/>
    <tableColumn id="9" xr3:uid="{DE745A0D-7897-4635-822F-08FC5ED62A37}" name="Working Days Required" dataDxfId="4"/>
    <tableColumn id="8" xr3:uid="{12ECB12A-49F3-4F9A-A864-819A07955CAB}" name="Travel Required?" dataDxfId="3"/>
    <tableColumn id="7" xr3:uid="{DC72A5FB-1975-4602-95A3-CD666FF71002}" name="Completed" dataDxfId="2"/>
    <tableColumn id="4" xr3:uid="{0EC27600-D722-4C75-8F36-304D19D32F72}" name="Task Start Date" dataDxfId="1">
      <calculatedColumnFormula>IF(J9=0,I9,J9)</calculatedColumnFormula>
    </tableColumn>
    <tableColumn id="6" xr3:uid="{467B8D83-EFDA-4A73-A6D6-1BBC49D41DC8}" name="Task End Date" dataDxfId="0">
      <calculatedColumnFormula>WORKDAY(I10,F10)</calculatedColumnFormula>
    </tableColumn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9E4033-940D-457E-ABBA-9F1FD20B65A9}">
  <sheetPr>
    <pageSetUpPr fitToPage="1"/>
  </sheetPr>
  <dimension ref="A1:AM276"/>
  <sheetViews>
    <sheetView tabSelected="1" topLeftCell="A10" zoomScale="88" zoomScaleNormal="150" workbookViewId="0">
      <selection activeCell="F23" sqref="F23"/>
    </sheetView>
  </sheetViews>
  <sheetFormatPr defaultColWidth="8.81640625" defaultRowHeight="20" x14ac:dyDescent="0.85"/>
  <cols>
    <col min="1" max="1" width="8.81640625" style="2"/>
    <col min="2" max="2" width="10.1796875" style="2" customWidth="1"/>
    <col min="3" max="3" width="16.453125" style="25" customWidth="1"/>
    <col min="4" max="4" width="62.453125" style="25" customWidth="1"/>
    <col min="5" max="5" width="12.81640625" style="35" customWidth="1"/>
    <col min="6" max="6" width="11.54296875" style="25" customWidth="1"/>
    <col min="7" max="7" width="9.81640625" style="25" customWidth="1"/>
    <col min="8" max="8" width="11.81640625" style="25" customWidth="1"/>
    <col min="9" max="9" width="30" style="25" customWidth="1"/>
    <col min="10" max="10" width="31.1796875" style="25" customWidth="1"/>
    <col min="11" max="11" width="8.81640625" style="2" customWidth="1"/>
    <col min="12" max="12" width="24.54296875" style="2" customWidth="1"/>
    <col min="13" max="13" width="40.453125" style="2" customWidth="1"/>
    <col min="14" max="14" width="13.1796875" style="2" customWidth="1"/>
    <col min="15" max="15" width="11.54296875" style="2" customWidth="1"/>
    <col min="16" max="16" width="10.453125" style="2" customWidth="1"/>
    <col min="17" max="17" width="19.81640625" style="2" customWidth="1"/>
    <col min="18" max="18" width="20.1796875" style="2" customWidth="1"/>
    <col min="19" max="19" width="18.1796875" style="2" customWidth="1"/>
    <col min="20" max="39" width="8.81640625" style="2"/>
    <col min="40" max="16384" width="8.81640625" style="25"/>
  </cols>
  <sheetData>
    <row r="1" spans="1:39" s="2" customFormat="1" x14ac:dyDescent="0.85">
      <c r="E1" s="3"/>
      <c r="G1" s="4"/>
      <c r="H1" s="4"/>
      <c r="I1" s="4"/>
      <c r="J1" s="4"/>
    </row>
    <row r="2" spans="1:39" s="2" customFormat="1" x14ac:dyDescent="0.85">
      <c r="D2" s="46" t="s">
        <v>0</v>
      </c>
      <c r="E2" s="3"/>
      <c r="G2" s="4"/>
      <c r="H2" s="4"/>
      <c r="I2" s="4"/>
      <c r="J2" s="4"/>
    </row>
    <row r="3" spans="1:39" s="2" customFormat="1" x14ac:dyDescent="0.85">
      <c r="D3" s="46"/>
      <c r="E3" s="3"/>
      <c r="G3" s="4"/>
      <c r="H3" s="4"/>
      <c r="I3" s="4"/>
      <c r="J3" s="4"/>
    </row>
    <row r="4" spans="1:39" s="2" customFormat="1" x14ac:dyDescent="0.85">
      <c r="D4" s="46"/>
      <c r="E4" s="3"/>
      <c r="G4" s="4"/>
      <c r="H4" s="4"/>
      <c r="I4" s="4"/>
      <c r="J4" s="4"/>
    </row>
    <row r="5" spans="1:39" s="2" customFormat="1" ht="15.65" customHeight="1" x14ac:dyDescent="0.85">
      <c r="D5" s="5"/>
      <c r="E5" s="3"/>
      <c r="G5" s="4"/>
      <c r="H5" s="4"/>
      <c r="I5" s="4"/>
      <c r="J5" s="4"/>
    </row>
    <row r="6" spans="1:39" s="6" customFormat="1" ht="23.5" customHeight="1" thickBot="1" x14ac:dyDescent="0.9">
      <c r="C6" s="7" t="s">
        <v>1</v>
      </c>
      <c r="D6" s="8" t="s">
        <v>32</v>
      </c>
      <c r="G6" s="9"/>
      <c r="H6" s="9"/>
      <c r="L6" s="45" t="s">
        <v>2</v>
      </c>
      <c r="M6" s="45"/>
      <c r="N6" s="45"/>
      <c r="O6" s="45"/>
    </row>
    <row r="7" spans="1:39" s="6" customFormat="1" ht="23.15" customHeight="1" thickBot="1" x14ac:dyDescent="0.9">
      <c r="C7" s="7" t="s">
        <v>3</v>
      </c>
      <c r="D7" s="10">
        <v>44354</v>
      </c>
      <c r="E7" s="11"/>
      <c r="F7" s="12"/>
      <c r="G7" s="12"/>
      <c r="H7" s="12"/>
      <c r="L7" s="45"/>
      <c r="M7" s="45"/>
      <c r="N7" s="45"/>
      <c r="O7" s="45"/>
    </row>
    <row r="8" spans="1:39" s="6" customFormat="1" ht="1" hidden="1" customHeight="1" x14ac:dyDescent="0.85">
      <c r="C8" s="9"/>
      <c r="D8" s="13"/>
      <c r="E8" s="11"/>
      <c r="F8" s="9"/>
      <c r="G8" s="9"/>
      <c r="H8" s="9"/>
      <c r="I8" s="14"/>
      <c r="L8" s="45"/>
      <c r="M8" s="45"/>
      <c r="N8" s="45"/>
      <c r="O8" s="45"/>
    </row>
    <row r="9" spans="1:39" s="16" customFormat="1" ht="46.4" customHeight="1" x14ac:dyDescent="0.85">
      <c r="A9" s="6"/>
      <c r="B9" s="15" t="s">
        <v>4</v>
      </c>
      <c r="C9" s="15" t="s">
        <v>5</v>
      </c>
      <c r="D9" s="15" t="s">
        <v>6</v>
      </c>
      <c r="E9" s="15" t="s">
        <v>7</v>
      </c>
      <c r="F9" s="15" t="s">
        <v>8</v>
      </c>
      <c r="G9" s="15" t="s">
        <v>9</v>
      </c>
      <c r="H9" s="15" t="s">
        <v>10</v>
      </c>
      <c r="I9" s="15" t="s">
        <v>11</v>
      </c>
      <c r="J9" s="15" t="s">
        <v>12</v>
      </c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</row>
    <row r="10" spans="1:39" ht="23.15" customHeight="1" x14ac:dyDescent="0.85">
      <c r="B10" s="17" t="str">
        <f>(YEAR(BASIC[[#This Row],[Task Start Date]]))&amp;" Q"&amp;ROUNDUP(MONTH(BASIC[[#This Row],[Task Start Date]])/3,0)</f>
        <v>2021 Q2</v>
      </c>
      <c r="C10" s="18" t="s">
        <v>13</v>
      </c>
      <c r="D10" s="19" t="s">
        <v>35</v>
      </c>
      <c r="E10" s="20" t="s">
        <v>14</v>
      </c>
      <c r="F10" s="20">
        <v>25</v>
      </c>
      <c r="G10" s="21" t="s">
        <v>15</v>
      </c>
      <c r="H10" s="21"/>
      <c r="I10" s="22">
        <f>D7</f>
        <v>44354</v>
      </c>
      <c r="J10" s="22">
        <f>WORKDAY(I10,F10)</f>
        <v>44389</v>
      </c>
      <c r="L10" s="23"/>
      <c r="M10" s="24"/>
    </row>
    <row r="11" spans="1:39" ht="23.15" customHeight="1" x14ac:dyDescent="0.85">
      <c r="B11" s="17" t="str">
        <f>(YEAR(BASIC[[#This Row],[Task Start Date]]))&amp;" Q"&amp;ROUNDUP(MONTH(BASIC[[#This Row],[Task Start Date]])/3,0)</f>
        <v>2021 Q3</v>
      </c>
      <c r="C11" s="18" t="s">
        <v>13</v>
      </c>
      <c r="D11" s="19" t="s">
        <v>52</v>
      </c>
      <c r="E11" s="20" t="s">
        <v>14</v>
      </c>
      <c r="F11" s="20">
        <v>43</v>
      </c>
      <c r="G11" s="21" t="s">
        <v>15</v>
      </c>
      <c r="H11" s="21"/>
      <c r="I11" s="22">
        <f t="shared" ref="I11:I40" si="0">IF(J10=0,I10,J10)</f>
        <v>44389</v>
      </c>
      <c r="J11" s="22">
        <f t="shared" ref="J11:J40" si="1">WORKDAY(I11,F11)</f>
        <v>44448</v>
      </c>
      <c r="L11" s="23"/>
      <c r="M11" s="24"/>
    </row>
    <row r="12" spans="1:39" ht="23.15" customHeight="1" x14ac:dyDescent="0.85">
      <c r="B12" s="17" t="str">
        <f>(YEAR(BASIC[[#This Row],[Task Start Date]]))&amp;" Q"&amp;ROUNDUP(MONTH(BASIC[[#This Row],[Task Start Date]])/3,0)</f>
        <v>2021 Q3</v>
      </c>
      <c r="C12" s="18" t="s">
        <v>13</v>
      </c>
      <c r="D12" s="19" t="s">
        <v>33</v>
      </c>
      <c r="E12" s="20" t="s">
        <v>14</v>
      </c>
      <c r="F12" s="20">
        <v>15</v>
      </c>
      <c r="G12" s="21" t="s">
        <v>15</v>
      </c>
      <c r="H12" s="21"/>
      <c r="I12" s="22">
        <f t="shared" si="0"/>
        <v>44448</v>
      </c>
      <c r="J12" s="22">
        <f t="shared" si="1"/>
        <v>44469</v>
      </c>
      <c r="L12" s="23"/>
      <c r="M12" s="24"/>
    </row>
    <row r="13" spans="1:39" ht="23.15" customHeight="1" x14ac:dyDescent="0.85">
      <c r="B13" s="17" t="str">
        <f>(YEAR(BASIC[[#This Row],[Task Start Date]]))&amp;" Q"&amp;ROUNDUP(MONTH(BASIC[[#This Row],[Task Start Date]])/3,0)</f>
        <v>2021 Q3</v>
      </c>
      <c r="C13" s="18" t="s">
        <v>13</v>
      </c>
      <c r="D13" s="19" t="s">
        <v>16</v>
      </c>
      <c r="E13" s="20" t="s">
        <v>17</v>
      </c>
      <c r="F13" s="20">
        <v>5</v>
      </c>
      <c r="G13" s="21" t="s">
        <v>15</v>
      </c>
      <c r="H13" s="21"/>
      <c r="I13" s="22">
        <f>IF(J12=0,I12,J12)</f>
        <v>44469</v>
      </c>
      <c r="J13" s="22">
        <f t="shared" si="1"/>
        <v>44476</v>
      </c>
      <c r="L13" s="23"/>
      <c r="M13" s="24"/>
    </row>
    <row r="14" spans="1:39" ht="23.15" customHeight="1" x14ac:dyDescent="0.85">
      <c r="B14" s="17" t="str">
        <f>(YEAR(BASIC[[#This Row],[Task Start Date]]))&amp;" Q"&amp;ROUNDUP(MONTH(BASIC[[#This Row],[Task Start Date]])/3,0)</f>
        <v>2021 Q4</v>
      </c>
      <c r="C14" s="18" t="s">
        <v>13</v>
      </c>
      <c r="D14" s="19" t="s">
        <v>46</v>
      </c>
      <c r="E14" s="20" t="s">
        <v>14</v>
      </c>
      <c r="F14" s="20">
        <v>5</v>
      </c>
      <c r="G14" s="21" t="s">
        <v>15</v>
      </c>
      <c r="H14" s="21"/>
      <c r="I14" s="22">
        <f t="shared" si="0"/>
        <v>44476</v>
      </c>
      <c r="J14" s="22">
        <f t="shared" si="1"/>
        <v>44483</v>
      </c>
      <c r="L14" s="26"/>
      <c r="M14" s="24"/>
    </row>
    <row r="15" spans="1:39" ht="23.15" customHeight="1" x14ac:dyDescent="0.85">
      <c r="B15" s="17" t="str">
        <f>(YEAR(BASIC[[#This Row],[Task Start Date]]))&amp;" Q"&amp;ROUNDUP(MONTH(BASIC[[#This Row],[Task Start Date]])/3,0)</f>
        <v>2021 Q4</v>
      </c>
      <c r="C15" s="18" t="s">
        <v>13</v>
      </c>
      <c r="D15" s="19" t="s">
        <v>34</v>
      </c>
      <c r="E15" s="20" t="s">
        <v>14</v>
      </c>
      <c r="F15" s="20">
        <v>2</v>
      </c>
      <c r="G15" s="21" t="s">
        <v>15</v>
      </c>
      <c r="H15" s="21"/>
      <c r="I15" s="22">
        <f t="shared" si="0"/>
        <v>44483</v>
      </c>
      <c r="J15" s="22">
        <f t="shared" si="1"/>
        <v>44487</v>
      </c>
      <c r="L15" s="23"/>
      <c r="M15" s="24"/>
    </row>
    <row r="16" spans="1:39" ht="23.15" customHeight="1" x14ac:dyDescent="0.85">
      <c r="B16" s="17" t="str">
        <f>(YEAR(BASIC[[#This Row],[Task Start Date]]))&amp;" Q"&amp;ROUNDUP(MONTH(BASIC[[#This Row],[Task Start Date]])/3,0)</f>
        <v>2021 Q4</v>
      </c>
      <c r="C16" s="18" t="s">
        <v>13</v>
      </c>
      <c r="D16" s="19" t="s">
        <v>18</v>
      </c>
      <c r="E16" s="28" t="s">
        <v>17</v>
      </c>
      <c r="F16" s="28">
        <v>0.5</v>
      </c>
      <c r="G16" s="21" t="s">
        <v>15</v>
      </c>
      <c r="H16" s="21"/>
      <c r="I16" s="22">
        <f t="shared" si="0"/>
        <v>44487</v>
      </c>
      <c r="J16" s="22">
        <f t="shared" si="1"/>
        <v>44487</v>
      </c>
      <c r="L16" s="23"/>
      <c r="M16" s="24"/>
    </row>
    <row r="17" spans="2:13" ht="23.15" customHeight="1" x14ac:dyDescent="0.85">
      <c r="B17" s="17" t="str">
        <f>(YEAR(BASIC[[#This Row],[Task Start Date]]))&amp;" Q"&amp;ROUNDUP(MONTH(BASIC[[#This Row],[Task Start Date]])/3,0)</f>
        <v>2021 Q4</v>
      </c>
      <c r="C17" s="18" t="s">
        <v>19</v>
      </c>
      <c r="D17" s="19" t="s">
        <v>20</v>
      </c>
      <c r="E17" s="28" t="s">
        <v>21</v>
      </c>
      <c r="F17" s="28">
        <v>0</v>
      </c>
      <c r="G17" s="21" t="s">
        <v>15</v>
      </c>
      <c r="H17" s="21"/>
      <c r="I17" s="22">
        <f>IF(J16=0,I16,J16)</f>
        <v>44487</v>
      </c>
      <c r="J17" s="22">
        <f t="shared" si="1"/>
        <v>44487</v>
      </c>
      <c r="L17" s="23"/>
      <c r="M17" s="24"/>
    </row>
    <row r="18" spans="2:13" ht="23.15" customHeight="1" x14ac:dyDescent="0.85">
      <c r="B18" s="17" t="str">
        <f>(YEAR(BASIC[[#This Row],[Task Start Date]]))&amp;" Q"&amp;ROUNDUP(MONTH(BASIC[[#This Row],[Task Start Date]])/3,0)</f>
        <v>2021 Q4</v>
      </c>
      <c r="C18" s="18" t="s">
        <v>19</v>
      </c>
      <c r="D18" s="19" t="s">
        <v>22</v>
      </c>
      <c r="E18" s="28" t="s">
        <v>14</v>
      </c>
      <c r="F18" s="28">
        <v>1</v>
      </c>
      <c r="G18" s="21" t="s">
        <v>15</v>
      </c>
      <c r="H18" s="21"/>
      <c r="I18" s="22">
        <f t="shared" si="0"/>
        <v>44487</v>
      </c>
      <c r="J18" s="22">
        <f t="shared" si="1"/>
        <v>44488</v>
      </c>
      <c r="L18" s="23"/>
      <c r="M18" s="29"/>
    </row>
    <row r="19" spans="2:13" ht="23.15" customHeight="1" x14ac:dyDescent="0.85">
      <c r="B19" s="17" t="str">
        <f>(YEAR(BASIC[[#This Row],[Task Start Date]]))&amp;" Q"&amp;ROUNDUP(MONTH(BASIC[[#This Row],[Task Start Date]])/3,0)</f>
        <v>2021 Q4</v>
      </c>
      <c r="C19" s="18" t="s">
        <v>19</v>
      </c>
      <c r="D19" s="19" t="s">
        <v>23</v>
      </c>
      <c r="E19" s="20" t="s">
        <v>21</v>
      </c>
      <c r="F19" s="20">
        <v>5</v>
      </c>
      <c r="G19" s="21" t="s">
        <v>15</v>
      </c>
      <c r="H19" s="21"/>
      <c r="I19" s="22">
        <f t="shared" si="0"/>
        <v>44488</v>
      </c>
      <c r="J19" s="22">
        <f t="shared" si="1"/>
        <v>44495</v>
      </c>
    </row>
    <row r="20" spans="2:13" s="2" customFormat="1" ht="23.15" customHeight="1" x14ac:dyDescent="0.85">
      <c r="B20" s="17" t="str">
        <f>(YEAR(BASIC[[#This Row],[Task Start Date]]))&amp;" Q"&amp;ROUNDUP(MONTH(BASIC[[#This Row],[Task Start Date]])/3,0)</f>
        <v>2021 Q4</v>
      </c>
      <c r="C20" s="18" t="s">
        <v>19</v>
      </c>
      <c r="D20" s="19" t="s">
        <v>25</v>
      </c>
      <c r="E20" s="20" t="s">
        <v>21</v>
      </c>
      <c r="F20" s="20">
        <v>2</v>
      </c>
      <c r="G20" s="21" t="s">
        <v>15</v>
      </c>
      <c r="H20" s="21"/>
      <c r="I20" s="22">
        <f t="shared" si="0"/>
        <v>44495</v>
      </c>
      <c r="J20" s="22">
        <f t="shared" si="1"/>
        <v>44497</v>
      </c>
    </row>
    <row r="21" spans="2:13" s="2" customFormat="1" ht="23.15" customHeight="1" x14ac:dyDescent="0.85">
      <c r="B21" s="17" t="str">
        <f>(YEAR(BASIC[[#This Row],[Task Start Date]]))&amp;" Q"&amp;ROUNDUP(MONTH(BASIC[[#This Row],[Task Start Date]])/3,0)</f>
        <v>2021 Q4</v>
      </c>
      <c r="C21" s="18" t="s">
        <v>19</v>
      </c>
      <c r="D21" s="27" t="s">
        <v>41</v>
      </c>
      <c r="E21" s="20" t="s">
        <v>14</v>
      </c>
      <c r="F21" s="20">
        <v>0</v>
      </c>
      <c r="G21" s="21" t="s">
        <v>15</v>
      </c>
      <c r="H21" s="21"/>
      <c r="I21" s="22">
        <f t="shared" si="0"/>
        <v>44497</v>
      </c>
      <c r="J21" s="22">
        <f t="shared" si="1"/>
        <v>44497</v>
      </c>
    </row>
    <row r="22" spans="2:13" s="2" customFormat="1" ht="45.65" customHeight="1" x14ac:dyDescent="0.85">
      <c r="B22" s="17" t="str">
        <f>(YEAR(BASIC[[#This Row],[Task Start Date]]))&amp;" Q"&amp;ROUNDUP(MONTH(BASIC[[#This Row],[Task Start Date]])/3,0)</f>
        <v>2021 Q4</v>
      </c>
      <c r="C22" s="18" t="s">
        <v>26</v>
      </c>
      <c r="D22" s="40" t="s">
        <v>37</v>
      </c>
      <c r="E22" s="20" t="s">
        <v>21</v>
      </c>
      <c r="F22" s="20">
        <v>1</v>
      </c>
      <c r="G22" s="21" t="s">
        <v>15</v>
      </c>
      <c r="H22" s="21"/>
      <c r="I22" s="22">
        <f t="shared" si="0"/>
        <v>44497</v>
      </c>
      <c r="J22" s="22">
        <f t="shared" si="1"/>
        <v>44498</v>
      </c>
    </row>
    <row r="23" spans="2:13" s="2" customFormat="1" ht="45" customHeight="1" x14ac:dyDescent="0.85">
      <c r="B23" s="17" t="str">
        <f>(YEAR(BASIC[[#This Row],[Task Start Date]]))&amp;" Q"&amp;ROUNDUP(MONTH(BASIC[[#This Row],[Task Start Date]])/3,0)</f>
        <v>2021 Q4</v>
      </c>
      <c r="C23" s="18" t="s">
        <v>26</v>
      </c>
      <c r="D23" s="40" t="s">
        <v>45</v>
      </c>
      <c r="E23" s="20" t="s">
        <v>14</v>
      </c>
      <c r="F23" s="20">
        <v>0</v>
      </c>
      <c r="G23" s="21" t="s">
        <v>15</v>
      </c>
      <c r="H23" s="21"/>
      <c r="I23" s="22">
        <f t="shared" si="0"/>
        <v>44498</v>
      </c>
      <c r="J23" s="22">
        <f t="shared" si="1"/>
        <v>44498</v>
      </c>
    </row>
    <row r="24" spans="2:13" s="2" customFormat="1" ht="23.15" customHeight="1" x14ac:dyDescent="0.85">
      <c r="B24" s="17" t="str">
        <f>(YEAR(BASIC[[#This Row],[Task Start Date]]))&amp;" Q"&amp;ROUNDUP(MONTH(BASIC[[#This Row],[Task Start Date]])/3,0)</f>
        <v>2021 Q4</v>
      </c>
      <c r="C24" s="18" t="s">
        <v>26</v>
      </c>
      <c r="D24" s="19" t="s">
        <v>36</v>
      </c>
      <c r="E24" s="20" t="s">
        <v>17</v>
      </c>
      <c r="F24" s="20">
        <v>3</v>
      </c>
      <c r="G24" s="21" t="s">
        <v>15</v>
      </c>
      <c r="H24" s="21"/>
      <c r="I24" s="22">
        <f t="shared" si="0"/>
        <v>44498</v>
      </c>
      <c r="J24" s="22">
        <f t="shared" si="1"/>
        <v>44503</v>
      </c>
    </row>
    <row r="25" spans="2:13" s="2" customFormat="1" ht="23.15" customHeight="1" x14ac:dyDescent="0.85">
      <c r="B25" s="17" t="str">
        <f>(YEAR(BASIC[[#This Row],[Task Start Date]]))&amp;" Q"&amp;ROUNDUP(MONTH(BASIC[[#This Row],[Task Start Date]])/3,0)</f>
        <v>2021 Q4</v>
      </c>
      <c r="C25" s="18" t="s">
        <v>26</v>
      </c>
      <c r="D25" s="19" t="s">
        <v>42</v>
      </c>
      <c r="E25" s="28" t="s">
        <v>17</v>
      </c>
      <c r="F25" s="28">
        <v>3</v>
      </c>
      <c r="G25" s="21" t="s">
        <v>15</v>
      </c>
      <c r="H25" s="21"/>
      <c r="I25" s="22">
        <f>IF(J24=0,I24,J24)</f>
        <v>44503</v>
      </c>
      <c r="J25" s="22">
        <f t="shared" si="1"/>
        <v>44508</v>
      </c>
    </row>
    <row r="26" spans="2:13" s="2" customFormat="1" ht="23.15" customHeight="1" x14ac:dyDescent="0.85">
      <c r="B26" s="17" t="str">
        <f>(YEAR(BASIC[[#This Row],[Task Start Date]]))&amp;" Q"&amp;ROUNDUP(MONTH(BASIC[[#This Row],[Task Start Date]])/3,0)</f>
        <v>2021 Q4</v>
      </c>
      <c r="C26" s="18" t="s">
        <v>26</v>
      </c>
      <c r="D26" s="19" t="s">
        <v>38</v>
      </c>
      <c r="E26" s="20" t="s">
        <v>17</v>
      </c>
      <c r="F26" s="28">
        <v>7</v>
      </c>
      <c r="G26" s="21" t="s">
        <v>15</v>
      </c>
      <c r="H26" s="21"/>
      <c r="I26" s="22">
        <f t="shared" si="0"/>
        <v>44508</v>
      </c>
      <c r="J26" s="22">
        <f t="shared" si="1"/>
        <v>44517</v>
      </c>
    </row>
    <row r="27" spans="2:13" ht="23.15" customHeight="1" x14ac:dyDescent="0.85">
      <c r="B27" s="17" t="str">
        <f>(YEAR(BASIC[[#This Row],[Task Start Date]]))&amp;" Q"&amp;ROUNDUP(MONTH(BASIC[[#This Row],[Task Start Date]])/3,0)</f>
        <v>2021 Q4</v>
      </c>
      <c r="C27" s="18" t="s">
        <v>26</v>
      </c>
      <c r="D27" s="27" t="s">
        <v>39</v>
      </c>
      <c r="E27" s="28" t="s">
        <v>14</v>
      </c>
      <c r="F27" s="28">
        <v>2</v>
      </c>
      <c r="G27" s="21" t="s">
        <v>15</v>
      </c>
      <c r="H27" s="21"/>
      <c r="I27" s="22">
        <f t="shared" si="0"/>
        <v>44517</v>
      </c>
      <c r="J27" s="22">
        <f t="shared" si="1"/>
        <v>44519</v>
      </c>
    </row>
    <row r="28" spans="2:13" s="2" customFormat="1" ht="23.15" customHeight="1" x14ac:dyDescent="0.85">
      <c r="B28" s="17" t="str">
        <f>(YEAR(BASIC[[#This Row],[Task Start Date]]))&amp;" Q"&amp;ROUNDUP(MONTH(BASIC[[#This Row],[Task Start Date]])/3,0)</f>
        <v>2021 Q4</v>
      </c>
      <c r="C28" s="18" t="s">
        <v>26</v>
      </c>
      <c r="D28" s="19" t="s">
        <v>44</v>
      </c>
      <c r="E28" s="20" t="s">
        <v>17</v>
      </c>
      <c r="F28" s="20">
        <v>10</v>
      </c>
      <c r="G28" s="21" t="s">
        <v>15</v>
      </c>
      <c r="H28" s="21"/>
      <c r="I28" s="22">
        <f t="shared" si="0"/>
        <v>44519</v>
      </c>
      <c r="J28" s="22">
        <f t="shared" si="1"/>
        <v>44533</v>
      </c>
    </row>
    <row r="29" spans="2:13" s="2" customFormat="1" ht="23.15" customHeight="1" x14ac:dyDescent="0.85">
      <c r="B29" s="17" t="str">
        <f>(YEAR(BASIC[[#This Row],[Task Start Date]]))&amp;" Q"&amp;ROUNDUP(MONTH(BASIC[[#This Row],[Task Start Date]])/3,0)</f>
        <v>2021 Q4</v>
      </c>
      <c r="C29" s="18" t="s">
        <v>26</v>
      </c>
      <c r="D29" s="19" t="s">
        <v>43</v>
      </c>
      <c r="E29" s="20" t="s">
        <v>17</v>
      </c>
      <c r="F29" s="20">
        <v>3</v>
      </c>
      <c r="G29" s="21" t="s">
        <v>15</v>
      </c>
      <c r="H29" s="21"/>
      <c r="I29" s="22">
        <f t="shared" si="0"/>
        <v>44533</v>
      </c>
      <c r="J29" s="22">
        <f t="shared" si="1"/>
        <v>44538</v>
      </c>
    </row>
    <row r="30" spans="2:13" s="2" customFormat="1" ht="23.15" customHeight="1" x14ac:dyDescent="0.85">
      <c r="B30" s="17" t="str">
        <f>(YEAR(BASIC[[#This Row],[Task Start Date]]))&amp;" Q"&amp;ROUNDUP(MONTH(BASIC[[#This Row],[Task Start Date]])/3,0)</f>
        <v>2021 Q4</v>
      </c>
      <c r="C30" s="18" t="s">
        <v>26</v>
      </c>
      <c r="D30" s="27" t="s">
        <v>50</v>
      </c>
      <c r="E30" s="20" t="s">
        <v>14</v>
      </c>
      <c r="F30" s="20">
        <v>5</v>
      </c>
      <c r="G30" s="21" t="s">
        <v>15</v>
      </c>
      <c r="H30" s="21"/>
      <c r="I30" s="22">
        <f t="shared" si="0"/>
        <v>44538</v>
      </c>
      <c r="J30" s="22">
        <f t="shared" si="1"/>
        <v>44545</v>
      </c>
    </row>
    <row r="31" spans="2:13" s="2" customFormat="1" ht="23.15" customHeight="1" x14ac:dyDescent="0.85">
      <c r="B31" s="17" t="str">
        <f>(YEAR(BASIC[[#This Row],[Task Start Date]]))&amp;" Q"&amp;ROUNDUP(MONTH(BASIC[[#This Row],[Task Start Date]])/3,0)</f>
        <v>2021 Q4</v>
      </c>
      <c r="C31" s="18" t="s">
        <v>26</v>
      </c>
      <c r="D31" s="19" t="s">
        <v>40</v>
      </c>
      <c r="E31" s="20" t="s">
        <v>14</v>
      </c>
      <c r="F31" s="20">
        <v>5</v>
      </c>
      <c r="G31" s="21" t="s">
        <v>15</v>
      </c>
      <c r="H31" s="21"/>
      <c r="I31" s="22">
        <f t="shared" si="0"/>
        <v>44545</v>
      </c>
      <c r="J31" s="22">
        <f t="shared" si="1"/>
        <v>44552</v>
      </c>
    </row>
    <row r="32" spans="2:13" s="2" customFormat="1" ht="23.15" customHeight="1" x14ac:dyDescent="0.85">
      <c r="B32" s="17" t="str">
        <f>(YEAR(BASIC[[#This Row],[Task Start Date]]))&amp;" Q"&amp;ROUNDUP(MONTH(BASIC[[#This Row],[Task Start Date]])/3,0)</f>
        <v>2021 Q4</v>
      </c>
      <c r="C32" s="18" t="s">
        <v>26</v>
      </c>
      <c r="D32" s="19" t="s">
        <v>51</v>
      </c>
      <c r="E32" s="20" t="s">
        <v>17</v>
      </c>
      <c r="F32" s="20">
        <v>5</v>
      </c>
      <c r="G32" s="21" t="s">
        <v>15</v>
      </c>
      <c r="H32" s="21"/>
      <c r="I32" s="22">
        <f t="shared" si="0"/>
        <v>44552</v>
      </c>
      <c r="J32" s="22">
        <f t="shared" si="1"/>
        <v>44559</v>
      </c>
    </row>
    <row r="33" spans="2:10" s="2" customFormat="1" ht="23.15" customHeight="1" x14ac:dyDescent="0.85">
      <c r="B33" s="17" t="str">
        <f>(YEAR(BASIC[[#This Row],[Task Start Date]]))&amp;" Q"&amp;ROUNDUP(MONTH(BASIC[[#This Row],[Task Start Date]])/3,0)</f>
        <v>2021 Q4</v>
      </c>
      <c r="C33" s="18" t="s">
        <v>26</v>
      </c>
      <c r="D33" s="19"/>
      <c r="E33" s="20"/>
      <c r="F33" s="20">
        <v>0</v>
      </c>
      <c r="G33" s="21" t="s">
        <v>15</v>
      </c>
      <c r="H33" s="21"/>
      <c r="I33" s="22">
        <f t="shared" si="0"/>
        <v>44559</v>
      </c>
      <c r="J33" s="22">
        <f t="shared" si="1"/>
        <v>44559</v>
      </c>
    </row>
    <row r="34" spans="2:10" s="2" customFormat="1" ht="23.15" customHeight="1" x14ac:dyDescent="0.85">
      <c r="B34" s="17" t="str">
        <f>(YEAR(BASIC[[#This Row],[Task Start Date]]))&amp;" Q"&amp;ROUNDUP(MONTH(BASIC[[#This Row],[Task Start Date]])/3,0)</f>
        <v>2021 Q4</v>
      </c>
      <c r="C34" s="18" t="s">
        <v>26</v>
      </c>
      <c r="D34" s="19" t="s">
        <v>49</v>
      </c>
      <c r="E34" s="20" t="s">
        <v>17</v>
      </c>
      <c r="F34" s="20">
        <v>1</v>
      </c>
      <c r="G34" s="21" t="s">
        <v>15</v>
      </c>
      <c r="H34" s="21"/>
      <c r="I34" s="22">
        <f t="shared" si="0"/>
        <v>44559</v>
      </c>
      <c r="J34" s="22">
        <f t="shared" si="1"/>
        <v>44560</v>
      </c>
    </row>
    <row r="35" spans="2:10" s="2" customFormat="1" ht="23.15" customHeight="1" x14ac:dyDescent="0.85">
      <c r="B35" s="17" t="str">
        <f>(YEAR(BASIC[[#This Row],[Task Start Date]]))&amp;" Q"&amp;ROUNDUP(MONTH(BASIC[[#This Row],[Task Start Date]])/3,0)</f>
        <v>2021 Q4</v>
      </c>
      <c r="C35" s="18" t="s">
        <v>26</v>
      </c>
      <c r="D35" s="19" t="s">
        <v>47</v>
      </c>
      <c r="E35" s="28" t="s">
        <v>48</v>
      </c>
      <c r="F35" s="28">
        <v>2</v>
      </c>
      <c r="G35" s="21" t="s">
        <v>15</v>
      </c>
      <c r="H35" s="21"/>
      <c r="I35" s="22">
        <f t="shared" si="0"/>
        <v>44560</v>
      </c>
      <c r="J35" s="22">
        <f t="shared" si="1"/>
        <v>44564</v>
      </c>
    </row>
    <row r="36" spans="2:10" s="2" customFormat="1" ht="23.15" customHeight="1" x14ac:dyDescent="0.85">
      <c r="B36" s="17" t="str">
        <f>(YEAR(BASIC[[#This Row],[Task Start Date]]))&amp;" Q"&amp;ROUNDUP(MONTH(BASIC[[#This Row],[Task Start Date]])/3,0)</f>
        <v>2022 Q1</v>
      </c>
      <c r="C36" s="18" t="s">
        <v>26</v>
      </c>
      <c r="D36" s="19"/>
      <c r="E36" s="28" t="s">
        <v>14</v>
      </c>
      <c r="F36" s="28">
        <v>0</v>
      </c>
      <c r="G36" s="21" t="s">
        <v>15</v>
      </c>
      <c r="H36" s="21"/>
      <c r="I36" s="22">
        <f t="shared" si="0"/>
        <v>44564</v>
      </c>
      <c r="J36" s="22">
        <f t="shared" si="1"/>
        <v>44564</v>
      </c>
    </row>
    <row r="37" spans="2:10" s="2" customFormat="1" ht="23.15" customHeight="1" x14ac:dyDescent="0.85">
      <c r="B37" s="43" t="str">
        <f>(YEAR(BASIC[[#This Row],[Task Start Date]]))&amp;" Q"&amp;ROUNDUP(MONTH(BASIC[[#This Row],[Task Start Date]])/3,0)</f>
        <v>2022 Q1</v>
      </c>
      <c r="C37" s="41" t="s">
        <v>26</v>
      </c>
      <c r="D37" s="41" t="s">
        <v>27</v>
      </c>
      <c r="E37" s="43" t="s">
        <v>14</v>
      </c>
      <c r="F37" s="43">
        <v>2</v>
      </c>
      <c r="G37" s="44" t="s">
        <v>15</v>
      </c>
      <c r="H37" s="44"/>
      <c r="I37" s="42">
        <f t="shared" si="0"/>
        <v>44564</v>
      </c>
      <c r="J37" s="42">
        <f t="shared" si="1"/>
        <v>44566</v>
      </c>
    </row>
    <row r="38" spans="2:10" s="2" customFormat="1" ht="23.15" customHeight="1" x14ac:dyDescent="0.85">
      <c r="B38" s="17" t="str">
        <f>(YEAR(BASIC[[#This Row],[Task Start Date]]))&amp;" Q"&amp;ROUNDUP(MONTH(BASIC[[#This Row],[Task Start Date]])/3,0)</f>
        <v>2022 Q1</v>
      </c>
      <c r="C38" s="18" t="s">
        <v>26</v>
      </c>
      <c r="D38" s="27" t="s">
        <v>28</v>
      </c>
      <c r="E38" s="20" t="s">
        <v>29</v>
      </c>
      <c r="F38" s="20">
        <v>3</v>
      </c>
      <c r="G38" s="21" t="s">
        <v>15</v>
      </c>
      <c r="H38" s="21"/>
      <c r="I38" s="22">
        <f t="shared" si="0"/>
        <v>44566</v>
      </c>
      <c r="J38" s="22">
        <f t="shared" si="1"/>
        <v>44571</v>
      </c>
    </row>
    <row r="39" spans="2:10" s="2" customFormat="1" ht="23.15" customHeight="1" x14ac:dyDescent="0.85">
      <c r="B39" s="17" t="str">
        <f>(YEAR(BASIC[[#This Row],[Task Start Date]]))&amp;" Q"&amp;ROUNDUP(MONTH(BASIC[[#This Row],[Task Start Date]])/3,0)</f>
        <v>2022 Q1</v>
      </c>
      <c r="C39" s="18" t="s">
        <v>26</v>
      </c>
      <c r="D39" s="19" t="s">
        <v>30</v>
      </c>
      <c r="E39" s="20" t="s">
        <v>29</v>
      </c>
      <c r="F39" s="20">
        <v>1</v>
      </c>
      <c r="G39" s="21" t="s">
        <v>15</v>
      </c>
      <c r="H39" s="21"/>
      <c r="I39" s="22">
        <f t="shared" si="0"/>
        <v>44571</v>
      </c>
      <c r="J39" s="22">
        <f t="shared" si="1"/>
        <v>44572</v>
      </c>
    </row>
    <row r="40" spans="2:10" s="2" customFormat="1" ht="23.15" customHeight="1" x14ac:dyDescent="0.85">
      <c r="B40" s="17" t="str">
        <f>(YEAR(BASIC[[#This Row],[Task Start Date]]))&amp;" Q"&amp;ROUNDUP(MONTH(BASIC[[#This Row],[Task Start Date]])/3,0)</f>
        <v>2022 Q1</v>
      </c>
      <c r="C40" s="18"/>
      <c r="D40" s="30" t="s">
        <v>31</v>
      </c>
      <c r="E40" s="20"/>
      <c r="F40" s="20">
        <v>1</v>
      </c>
      <c r="G40" s="21" t="s">
        <v>15</v>
      </c>
      <c r="H40" s="21"/>
      <c r="I40" s="22">
        <f t="shared" si="0"/>
        <v>44572</v>
      </c>
      <c r="J40" s="22">
        <f t="shared" si="1"/>
        <v>44573</v>
      </c>
    </row>
    <row r="41" spans="2:10" s="2" customFormat="1" ht="23.15" customHeight="1" x14ac:dyDescent="0.85">
      <c r="B41" s="17"/>
      <c r="C41" s="37"/>
      <c r="D41" s="37"/>
      <c r="E41" s="38"/>
      <c r="F41" s="38"/>
      <c r="G41" s="36"/>
      <c r="H41" s="36"/>
      <c r="I41" s="39"/>
      <c r="J41" s="39"/>
    </row>
    <row r="42" spans="2:10" s="2" customFormat="1" ht="23.15" customHeight="1" x14ac:dyDescent="0.85">
      <c r="B42" s="17"/>
      <c r="C42" s="37"/>
      <c r="D42" s="37"/>
      <c r="E42" s="38"/>
      <c r="F42" s="38"/>
      <c r="G42" s="36"/>
      <c r="H42" s="36"/>
      <c r="I42" s="39"/>
      <c r="J42" s="39"/>
    </row>
    <row r="43" spans="2:10" s="2" customFormat="1" ht="23.15" customHeight="1" x14ac:dyDescent="0.85">
      <c r="B43" s="17"/>
      <c r="C43" s="37"/>
      <c r="D43" s="37"/>
      <c r="E43" s="38"/>
      <c r="F43" s="38"/>
      <c r="G43" s="36"/>
      <c r="H43" s="36"/>
      <c r="I43" s="39"/>
      <c r="J43" s="39"/>
    </row>
    <row r="44" spans="2:10" s="2" customFormat="1" ht="23.15" customHeight="1" x14ac:dyDescent="0.85">
      <c r="B44" s="17"/>
      <c r="C44" s="37"/>
      <c r="D44" s="37"/>
      <c r="E44" s="38"/>
      <c r="F44" s="38"/>
      <c r="G44" s="36"/>
      <c r="H44" s="36"/>
      <c r="I44" s="39"/>
      <c r="J44" s="39"/>
    </row>
    <row r="45" spans="2:10" s="2" customFormat="1" ht="23.15" customHeight="1" x14ac:dyDescent="0.85">
      <c r="B45" s="17"/>
      <c r="C45" s="37"/>
      <c r="D45" s="37"/>
      <c r="E45" s="38"/>
      <c r="F45" s="38"/>
      <c r="G45" s="36"/>
      <c r="H45" s="36"/>
      <c r="I45" s="39"/>
      <c r="J45" s="39"/>
    </row>
    <row r="46" spans="2:10" s="2" customFormat="1" ht="23.15" customHeight="1" x14ac:dyDescent="0.85">
      <c r="B46" s="17"/>
      <c r="C46" s="37"/>
      <c r="D46" s="37"/>
      <c r="E46" s="38"/>
      <c r="F46" s="38"/>
      <c r="G46" s="36"/>
      <c r="H46" s="36"/>
      <c r="I46" s="39"/>
      <c r="J46" s="39"/>
    </row>
    <row r="47" spans="2:10" s="2" customFormat="1" ht="23.15" customHeight="1" x14ac:dyDescent="0.85">
      <c r="B47" s="17"/>
      <c r="C47" s="37"/>
      <c r="D47" s="37"/>
      <c r="E47" s="38"/>
      <c r="F47" s="38"/>
      <c r="G47" s="36"/>
      <c r="H47" s="36"/>
      <c r="I47" s="39"/>
      <c r="J47" s="39"/>
    </row>
    <row r="48" spans="2:10" s="2" customFormat="1" ht="23.15" customHeight="1" x14ac:dyDescent="0.85">
      <c r="B48" s="17"/>
      <c r="C48" s="37"/>
      <c r="D48" s="37"/>
      <c r="E48" s="38"/>
      <c r="F48" s="38"/>
      <c r="G48" s="36"/>
      <c r="H48" s="36"/>
      <c r="I48" s="39"/>
      <c r="J48" s="39"/>
    </row>
    <row r="49" spans="2:10" s="2" customFormat="1" ht="23.15" customHeight="1" x14ac:dyDescent="0.85">
      <c r="B49" s="17"/>
      <c r="C49" s="37"/>
      <c r="D49" s="37"/>
      <c r="E49" s="38"/>
      <c r="F49" s="38"/>
      <c r="G49" s="36"/>
      <c r="H49" s="36"/>
      <c r="I49" s="39"/>
      <c r="J49" s="39"/>
    </row>
    <row r="50" spans="2:10" s="2" customFormat="1" ht="23.15" customHeight="1" x14ac:dyDescent="0.85">
      <c r="B50" s="17"/>
      <c r="C50" s="37"/>
      <c r="D50" s="37"/>
      <c r="E50" s="38"/>
      <c r="F50" s="38"/>
      <c r="G50" s="36"/>
      <c r="H50" s="36"/>
      <c r="I50" s="39"/>
      <c r="J50" s="39"/>
    </row>
    <row r="51" spans="2:10" s="2" customFormat="1" ht="23.15" customHeight="1" x14ac:dyDescent="0.85">
      <c r="B51" s="17"/>
      <c r="C51" s="37"/>
      <c r="D51" s="37"/>
      <c r="E51" s="38"/>
      <c r="F51" s="38"/>
      <c r="G51" s="36"/>
      <c r="H51" s="36"/>
      <c r="I51" s="39"/>
      <c r="J51" s="39"/>
    </row>
    <row r="52" spans="2:10" s="2" customFormat="1" ht="23.15" customHeight="1" x14ac:dyDescent="0.85">
      <c r="C52" s="31"/>
      <c r="D52" s="31"/>
      <c r="E52" s="32"/>
      <c r="F52" s="32"/>
      <c r="G52" s="33"/>
      <c r="H52" s="33"/>
      <c r="I52" s="34"/>
      <c r="J52" s="34"/>
    </row>
    <row r="53" spans="2:10" s="2" customFormat="1" ht="23.15" customHeight="1" x14ac:dyDescent="0.85">
      <c r="E53" s="3"/>
    </row>
    <row r="54" spans="2:10" s="2" customFormat="1" ht="23.15" customHeight="1" x14ac:dyDescent="0.85">
      <c r="E54" s="3"/>
    </row>
    <row r="55" spans="2:10" s="2" customFormat="1" ht="23.15" customHeight="1" x14ac:dyDescent="0.85">
      <c r="E55" s="3"/>
    </row>
    <row r="56" spans="2:10" s="2" customFormat="1" ht="23.15" customHeight="1" x14ac:dyDescent="0.85">
      <c r="E56" s="3"/>
    </row>
    <row r="57" spans="2:10" s="2" customFormat="1" ht="23.15" customHeight="1" x14ac:dyDescent="0.85">
      <c r="E57" s="3"/>
    </row>
    <row r="58" spans="2:10" s="2" customFormat="1" ht="23.15" customHeight="1" x14ac:dyDescent="0.85">
      <c r="E58" s="3"/>
    </row>
    <row r="59" spans="2:10" s="2" customFormat="1" ht="23.15" customHeight="1" x14ac:dyDescent="0.85">
      <c r="E59" s="3"/>
    </row>
    <row r="60" spans="2:10" s="2" customFormat="1" ht="23.15" customHeight="1" x14ac:dyDescent="0.85">
      <c r="E60" s="3"/>
    </row>
    <row r="61" spans="2:10" s="2" customFormat="1" ht="23.15" customHeight="1" x14ac:dyDescent="0.85">
      <c r="E61" s="3"/>
    </row>
    <row r="62" spans="2:10" s="2" customFormat="1" ht="23.15" customHeight="1" x14ac:dyDescent="0.85">
      <c r="E62" s="3"/>
    </row>
    <row r="63" spans="2:10" s="2" customFormat="1" ht="23.15" customHeight="1" x14ac:dyDescent="0.85">
      <c r="E63" s="3"/>
    </row>
    <row r="64" spans="2:10" s="2" customFormat="1" ht="23.15" customHeight="1" x14ac:dyDescent="0.85">
      <c r="E64" s="3"/>
    </row>
    <row r="65" spans="5:5" s="2" customFormat="1" ht="23.15" customHeight="1" x14ac:dyDescent="0.85">
      <c r="E65" s="3"/>
    </row>
    <row r="66" spans="5:5" s="2" customFormat="1" ht="23.15" customHeight="1" x14ac:dyDescent="0.85">
      <c r="E66" s="3"/>
    </row>
    <row r="67" spans="5:5" s="2" customFormat="1" ht="23.15" customHeight="1" x14ac:dyDescent="0.85">
      <c r="E67" s="3"/>
    </row>
    <row r="68" spans="5:5" s="2" customFormat="1" ht="23.15" customHeight="1" x14ac:dyDescent="0.85">
      <c r="E68" s="3"/>
    </row>
    <row r="69" spans="5:5" s="2" customFormat="1" ht="23.15" customHeight="1" x14ac:dyDescent="0.85">
      <c r="E69" s="3"/>
    </row>
    <row r="70" spans="5:5" s="2" customFormat="1" ht="23.15" customHeight="1" x14ac:dyDescent="0.85">
      <c r="E70" s="3"/>
    </row>
    <row r="71" spans="5:5" s="2" customFormat="1" ht="23.15" customHeight="1" x14ac:dyDescent="0.85">
      <c r="E71" s="3"/>
    </row>
    <row r="72" spans="5:5" s="2" customFormat="1" ht="23.15" customHeight="1" x14ac:dyDescent="0.85">
      <c r="E72" s="3"/>
    </row>
    <row r="73" spans="5:5" s="2" customFormat="1" ht="23.15" customHeight="1" x14ac:dyDescent="0.85">
      <c r="E73" s="3"/>
    </row>
    <row r="74" spans="5:5" s="2" customFormat="1" ht="23.15" customHeight="1" x14ac:dyDescent="0.85">
      <c r="E74" s="3"/>
    </row>
    <row r="75" spans="5:5" s="2" customFormat="1" ht="23.15" customHeight="1" x14ac:dyDescent="0.85">
      <c r="E75" s="3"/>
    </row>
    <row r="76" spans="5:5" s="2" customFormat="1" ht="23.15" customHeight="1" x14ac:dyDescent="0.85">
      <c r="E76" s="3"/>
    </row>
    <row r="77" spans="5:5" s="2" customFormat="1" ht="23.15" customHeight="1" x14ac:dyDescent="0.85">
      <c r="E77" s="3"/>
    </row>
    <row r="78" spans="5:5" s="2" customFormat="1" ht="23.15" customHeight="1" x14ac:dyDescent="0.85">
      <c r="E78" s="3"/>
    </row>
    <row r="79" spans="5:5" s="2" customFormat="1" ht="23.15" customHeight="1" x14ac:dyDescent="0.85">
      <c r="E79" s="3"/>
    </row>
    <row r="80" spans="5:5" s="2" customFormat="1" ht="23.15" customHeight="1" x14ac:dyDescent="0.85">
      <c r="E80" s="3"/>
    </row>
    <row r="81" spans="5:5" s="2" customFormat="1" ht="23.15" customHeight="1" x14ac:dyDescent="0.85">
      <c r="E81" s="3"/>
    </row>
    <row r="82" spans="5:5" s="2" customFormat="1" ht="23.15" customHeight="1" x14ac:dyDescent="0.85">
      <c r="E82" s="3"/>
    </row>
    <row r="83" spans="5:5" s="2" customFormat="1" ht="23.15" customHeight="1" x14ac:dyDescent="0.85">
      <c r="E83" s="3"/>
    </row>
    <row r="84" spans="5:5" s="2" customFormat="1" ht="23.15" customHeight="1" x14ac:dyDescent="0.85">
      <c r="E84" s="3"/>
    </row>
    <row r="85" spans="5:5" s="2" customFormat="1" ht="23.15" customHeight="1" x14ac:dyDescent="0.85">
      <c r="E85" s="3"/>
    </row>
    <row r="86" spans="5:5" s="2" customFormat="1" ht="23.15" customHeight="1" x14ac:dyDescent="0.85">
      <c r="E86" s="3"/>
    </row>
    <row r="87" spans="5:5" s="2" customFormat="1" ht="23.15" customHeight="1" x14ac:dyDescent="0.85">
      <c r="E87" s="3"/>
    </row>
    <row r="88" spans="5:5" s="2" customFormat="1" ht="23.15" customHeight="1" x14ac:dyDescent="0.85">
      <c r="E88" s="3"/>
    </row>
    <row r="89" spans="5:5" s="2" customFormat="1" ht="23.15" customHeight="1" x14ac:dyDescent="0.85">
      <c r="E89" s="3"/>
    </row>
    <row r="90" spans="5:5" s="2" customFormat="1" ht="23.15" customHeight="1" x14ac:dyDescent="0.85">
      <c r="E90" s="3"/>
    </row>
    <row r="91" spans="5:5" s="2" customFormat="1" ht="23.15" customHeight="1" x14ac:dyDescent="0.85">
      <c r="E91" s="3"/>
    </row>
    <row r="92" spans="5:5" s="2" customFormat="1" ht="23.15" customHeight="1" x14ac:dyDescent="0.85">
      <c r="E92" s="3"/>
    </row>
    <row r="93" spans="5:5" s="2" customFormat="1" ht="23.15" customHeight="1" x14ac:dyDescent="0.85">
      <c r="E93" s="3"/>
    </row>
    <row r="94" spans="5:5" s="2" customFormat="1" ht="23.15" customHeight="1" x14ac:dyDescent="0.85">
      <c r="E94" s="3"/>
    </row>
    <row r="95" spans="5:5" s="2" customFormat="1" ht="23.15" customHeight="1" x14ac:dyDescent="0.85">
      <c r="E95" s="3"/>
    </row>
    <row r="96" spans="5:5" s="2" customFormat="1" ht="23.15" customHeight="1" x14ac:dyDescent="0.85">
      <c r="E96" s="3"/>
    </row>
    <row r="97" spans="3:10" s="2" customFormat="1" ht="23.15" customHeight="1" x14ac:dyDescent="0.85">
      <c r="E97" s="3"/>
    </row>
    <row r="98" spans="3:10" s="2" customFormat="1" ht="23.15" customHeight="1" x14ac:dyDescent="0.85">
      <c r="E98" s="3"/>
    </row>
    <row r="99" spans="3:10" s="2" customFormat="1" ht="23.15" customHeight="1" x14ac:dyDescent="0.85">
      <c r="E99" s="3"/>
    </row>
    <row r="100" spans="3:10" s="2" customFormat="1" ht="23.15" customHeight="1" x14ac:dyDescent="0.85">
      <c r="E100" s="3"/>
    </row>
    <row r="101" spans="3:10" s="2" customFormat="1" ht="23.15" customHeight="1" x14ac:dyDescent="0.85">
      <c r="E101" s="3"/>
    </row>
    <row r="102" spans="3:10" s="2" customFormat="1" ht="23.15" customHeight="1" x14ac:dyDescent="0.85">
      <c r="E102" s="3"/>
    </row>
    <row r="103" spans="3:10" s="2" customFormat="1" ht="23.15" customHeight="1" x14ac:dyDescent="0.85">
      <c r="E103" s="3"/>
    </row>
    <row r="104" spans="3:10" s="2" customFormat="1" ht="23.15" customHeight="1" x14ac:dyDescent="0.85">
      <c r="E104" s="3"/>
    </row>
    <row r="105" spans="3:10" s="2" customFormat="1" ht="23.15" customHeight="1" x14ac:dyDescent="0.85">
      <c r="E105" s="3"/>
    </row>
    <row r="106" spans="3:10" s="2" customFormat="1" ht="23.15" customHeight="1" x14ac:dyDescent="0.85">
      <c r="E106" s="3"/>
    </row>
    <row r="107" spans="3:10" s="2" customFormat="1" ht="23.15" customHeight="1" x14ac:dyDescent="0.85">
      <c r="E107" s="3"/>
    </row>
    <row r="108" spans="3:10" ht="23.15" customHeight="1" x14ac:dyDescent="0.85">
      <c r="C108" s="2"/>
      <c r="D108" s="2"/>
      <c r="E108" s="3"/>
      <c r="F108" s="2"/>
      <c r="G108" s="2"/>
      <c r="H108" s="2"/>
      <c r="I108" s="2"/>
      <c r="J108" s="2"/>
    </row>
    <row r="109" spans="3:10" ht="23.15" customHeight="1" x14ac:dyDescent="0.85">
      <c r="C109" s="2"/>
      <c r="D109" s="2"/>
      <c r="E109" s="3"/>
      <c r="F109" s="2"/>
      <c r="G109" s="2"/>
      <c r="H109" s="2"/>
      <c r="I109" s="2"/>
      <c r="J109" s="2"/>
    </row>
    <row r="110" spans="3:10" ht="23.15" customHeight="1" x14ac:dyDescent="0.85">
      <c r="C110" s="2"/>
      <c r="D110" s="2"/>
      <c r="E110" s="3"/>
      <c r="F110" s="2"/>
      <c r="G110" s="2"/>
      <c r="H110" s="2"/>
      <c r="I110" s="2"/>
      <c r="J110" s="2"/>
    </row>
    <row r="111" spans="3:10" ht="23.15" customHeight="1" x14ac:dyDescent="0.85">
      <c r="C111" s="2"/>
      <c r="D111" s="2"/>
      <c r="E111" s="3"/>
      <c r="F111" s="2"/>
      <c r="G111" s="2"/>
      <c r="H111" s="2"/>
      <c r="I111" s="2"/>
      <c r="J111" s="2"/>
    </row>
    <row r="112" spans="3:10" ht="23.15" customHeight="1" x14ac:dyDescent="0.85">
      <c r="C112" s="2"/>
      <c r="D112" s="2"/>
      <c r="E112" s="3"/>
      <c r="F112" s="2"/>
      <c r="G112" s="2"/>
      <c r="H112" s="2"/>
      <c r="I112" s="2"/>
      <c r="J112" s="2"/>
    </row>
    <row r="113" spans="3:10" ht="23.15" customHeight="1" x14ac:dyDescent="0.85">
      <c r="C113" s="2"/>
      <c r="D113" s="2"/>
      <c r="E113" s="3"/>
      <c r="F113" s="2"/>
      <c r="G113" s="2"/>
      <c r="H113" s="2"/>
      <c r="I113" s="2"/>
      <c r="J113" s="2"/>
    </row>
    <row r="114" spans="3:10" ht="23.15" customHeight="1" x14ac:dyDescent="0.85">
      <c r="C114" s="2"/>
      <c r="D114" s="2"/>
      <c r="E114" s="3"/>
      <c r="F114" s="2"/>
      <c r="G114" s="2"/>
      <c r="H114" s="2"/>
      <c r="I114" s="2"/>
      <c r="J114" s="2"/>
    </row>
    <row r="115" spans="3:10" ht="23.15" customHeight="1" x14ac:dyDescent="0.85">
      <c r="C115" s="2"/>
      <c r="D115" s="2"/>
      <c r="E115" s="3"/>
      <c r="F115" s="2"/>
      <c r="G115" s="2"/>
      <c r="H115" s="2"/>
      <c r="I115" s="2"/>
      <c r="J115" s="2"/>
    </row>
    <row r="116" spans="3:10" ht="23.15" customHeight="1" x14ac:dyDescent="0.85">
      <c r="C116" s="2"/>
      <c r="D116" s="2"/>
      <c r="E116" s="3"/>
      <c r="F116" s="2"/>
      <c r="G116" s="2"/>
      <c r="H116" s="2"/>
      <c r="I116" s="2"/>
      <c r="J116" s="2"/>
    </row>
    <row r="117" spans="3:10" ht="23.15" customHeight="1" x14ac:dyDescent="0.85">
      <c r="C117" s="2"/>
      <c r="D117" s="2"/>
      <c r="E117" s="3"/>
      <c r="F117" s="2"/>
      <c r="G117" s="2"/>
      <c r="H117" s="2"/>
      <c r="I117" s="2"/>
      <c r="J117" s="2"/>
    </row>
    <row r="118" spans="3:10" ht="23.15" customHeight="1" x14ac:dyDescent="0.85">
      <c r="C118" s="2"/>
      <c r="D118" s="2"/>
      <c r="E118" s="3"/>
      <c r="F118" s="2"/>
      <c r="G118" s="2"/>
      <c r="H118" s="2"/>
      <c r="I118" s="2"/>
      <c r="J118" s="2"/>
    </row>
    <row r="119" spans="3:10" ht="23.15" customHeight="1" x14ac:dyDescent="0.85">
      <c r="C119" s="2"/>
      <c r="D119" s="2"/>
      <c r="E119" s="3"/>
      <c r="F119" s="2"/>
      <c r="G119" s="2"/>
      <c r="H119" s="2"/>
      <c r="I119" s="2"/>
      <c r="J119" s="2"/>
    </row>
    <row r="120" spans="3:10" ht="23.15" customHeight="1" x14ac:dyDescent="0.85">
      <c r="C120" s="2"/>
      <c r="D120" s="2"/>
      <c r="E120" s="3"/>
      <c r="F120" s="2"/>
      <c r="G120" s="2"/>
      <c r="H120" s="2"/>
      <c r="I120" s="2"/>
      <c r="J120" s="2"/>
    </row>
    <row r="121" spans="3:10" ht="23.15" customHeight="1" x14ac:dyDescent="0.85">
      <c r="C121" s="2"/>
      <c r="D121" s="2"/>
      <c r="E121" s="3"/>
      <c r="F121" s="2"/>
      <c r="G121" s="2"/>
      <c r="H121" s="2"/>
      <c r="I121" s="2"/>
      <c r="J121" s="2"/>
    </row>
    <row r="122" spans="3:10" ht="23.15" customHeight="1" x14ac:dyDescent="0.85">
      <c r="C122" s="2"/>
      <c r="D122" s="2"/>
      <c r="E122" s="3"/>
      <c r="F122" s="2"/>
      <c r="G122" s="2"/>
      <c r="H122" s="2"/>
      <c r="I122" s="2"/>
      <c r="J122" s="2"/>
    </row>
    <row r="123" spans="3:10" ht="23.15" customHeight="1" x14ac:dyDescent="0.85">
      <c r="C123" s="2"/>
      <c r="D123" s="2"/>
      <c r="E123" s="3"/>
      <c r="F123" s="2"/>
      <c r="G123" s="2"/>
      <c r="H123" s="2"/>
      <c r="I123" s="2"/>
      <c r="J123" s="2"/>
    </row>
    <row r="124" spans="3:10" ht="23.15" customHeight="1" x14ac:dyDescent="0.85">
      <c r="C124" s="2"/>
      <c r="D124" s="2"/>
      <c r="E124" s="3"/>
      <c r="F124" s="2"/>
      <c r="G124" s="2"/>
      <c r="H124" s="2"/>
      <c r="I124" s="2"/>
      <c r="J124" s="2"/>
    </row>
    <row r="125" spans="3:10" ht="23.15" customHeight="1" x14ac:dyDescent="0.85">
      <c r="C125" s="2"/>
      <c r="D125" s="2"/>
      <c r="E125" s="3"/>
      <c r="F125" s="2"/>
      <c r="G125" s="2"/>
      <c r="H125" s="2"/>
      <c r="I125" s="2"/>
      <c r="J125" s="2"/>
    </row>
    <row r="126" spans="3:10" ht="23.15" customHeight="1" x14ac:dyDescent="0.85">
      <c r="C126" s="2"/>
      <c r="D126" s="2"/>
      <c r="E126" s="3"/>
      <c r="F126" s="2"/>
      <c r="G126" s="2"/>
      <c r="H126" s="2"/>
      <c r="I126" s="2"/>
      <c r="J126" s="2"/>
    </row>
    <row r="127" spans="3:10" ht="23.15" customHeight="1" x14ac:dyDescent="0.85">
      <c r="C127" s="2"/>
      <c r="D127" s="2"/>
      <c r="E127" s="3"/>
      <c r="F127" s="2"/>
      <c r="G127" s="2"/>
      <c r="H127" s="2"/>
      <c r="I127" s="2"/>
      <c r="J127" s="2"/>
    </row>
    <row r="128" spans="3:10" ht="23.15" customHeight="1" x14ac:dyDescent="0.85">
      <c r="C128" s="2"/>
      <c r="D128" s="2"/>
      <c r="E128" s="3"/>
      <c r="F128" s="2"/>
      <c r="G128" s="2"/>
      <c r="H128" s="2"/>
      <c r="I128" s="2"/>
      <c r="J128" s="2"/>
    </row>
    <row r="129" spans="3:10" ht="23.15" customHeight="1" x14ac:dyDescent="0.85">
      <c r="C129" s="2"/>
      <c r="D129" s="2"/>
      <c r="E129" s="3"/>
      <c r="F129" s="2"/>
      <c r="G129" s="2"/>
      <c r="H129" s="2"/>
      <c r="I129" s="2"/>
      <c r="J129" s="2"/>
    </row>
    <row r="130" spans="3:10" ht="23.15" customHeight="1" x14ac:dyDescent="0.85">
      <c r="C130" s="2"/>
      <c r="D130" s="2"/>
      <c r="E130" s="3"/>
      <c r="F130" s="2"/>
      <c r="G130" s="2"/>
      <c r="H130" s="2"/>
      <c r="I130" s="2"/>
      <c r="J130" s="2"/>
    </row>
    <row r="131" spans="3:10" ht="23.15" customHeight="1" x14ac:dyDescent="0.85">
      <c r="C131" s="2"/>
      <c r="D131" s="2"/>
      <c r="E131" s="3"/>
      <c r="F131" s="2"/>
      <c r="G131" s="2"/>
      <c r="H131" s="2"/>
      <c r="I131" s="2"/>
      <c r="J131" s="2"/>
    </row>
    <row r="132" spans="3:10" ht="23.15" customHeight="1" x14ac:dyDescent="0.85">
      <c r="C132" s="2"/>
      <c r="D132" s="2"/>
      <c r="E132" s="3"/>
      <c r="F132" s="2"/>
      <c r="G132" s="2"/>
      <c r="H132" s="2"/>
      <c r="I132" s="2"/>
      <c r="J132" s="2"/>
    </row>
    <row r="133" spans="3:10" ht="23.15" customHeight="1" x14ac:dyDescent="0.85">
      <c r="C133" s="2"/>
      <c r="D133" s="2"/>
      <c r="E133" s="3"/>
      <c r="F133" s="2"/>
      <c r="G133" s="2"/>
      <c r="H133" s="2"/>
      <c r="I133" s="2"/>
      <c r="J133" s="2"/>
    </row>
    <row r="134" spans="3:10" ht="23.15" customHeight="1" x14ac:dyDescent="0.85">
      <c r="C134" s="2"/>
      <c r="D134" s="2"/>
      <c r="E134" s="3"/>
      <c r="F134" s="2"/>
      <c r="G134" s="2"/>
      <c r="H134" s="2"/>
      <c r="I134" s="2"/>
      <c r="J134" s="2"/>
    </row>
    <row r="135" spans="3:10" ht="23.15" customHeight="1" x14ac:dyDescent="0.85">
      <c r="C135" s="2"/>
      <c r="D135" s="2"/>
      <c r="E135" s="3"/>
      <c r="F135" s="2"/>
      <c r="G135" s="2"/>
      <c r="H135" s="2"/>
      <c r="I135" s="2"/>
      <c r="J135" s="2"/>
    </row>
    <row r="136" spans="3:10" ht="23.15" customHeight="1" x14ac:dyDescent="0.85">
      <c r="C136" s="2"/>
      <c r="D136" s="2"/>
      <c r="E136" s="3"/>
      <c r="F136" s="2"/>
      <c r="G136" s="2"/>
      <c r="H136" s="2"/>
      <c r="I136" s="2"/>
      <c r="J136" s="2"/>
    </row>
    <row r="137" spans="3:10" ht="23.15" customHeight="1" x14ac:dyDescent="0.85">
      <c r="C137" s="2"/>
      <c r="D137" s="2"/>
      <c r="E137" s="3"/>
      <c r="F137" s="2"/>
      <c r="G137" s="2"/>
      <c r="H137" s="2"/>
      <c r="I137" s="2"/>
      <c r="J137" s="2"/>
    </row>
    <row r="138" spans="3:10" ht="23.15" customHeight="1" x14ac:dyDescent="0.85">
      <c r="C138" s="2"/>
      <c r="D138" s="2"/>
      <c r="E138" s="3"/>
      <c r="F138" s="2"/>
      <c r="G138" s="2"/>
      <c r="H138" s="2"/>
      <c r="I138" s="2"/>
      <c r="J138" s="2"/>
    </row>
    <row r="139" spans="3:10" ht="23.15" customHeight="1" x14ac:dyDescent="0.85">
      <c r="C139" s="2"/>
      <c r="D139" s="2"/>
      <c r="E139" s="3"/>
      <c r="F139" s="2"/>
      <c r="G139" s="2"/>
      <c r="H139" s="2"/>
      <c r="I139" s="2"/>
      <c r="J139" s="2"/>
    </row>
    <row r="140" spans="3:10" ht="23.15" customHeight="1" x14ac:dyDescent="0.85"/>
    <row r="141" spans="3:10" ht="23.15" customHeight="1" x14ac:dyDescent="0.85"/>
    <row r="142" spans="3:10" ht="23.15" customHeight="1" x14ac:dyDescent="0.85"/>
    <row r="143" spans="3:10" ht="23.15" customHeight="1" x14ac:dyDescent="0.85"/>
    <row r="144" spans="3:10" ht="23.15" customHeight="1" x14ac:dyDescent="0.85"/>
    <row r="145" ht="23.15" customHeight="1" x14ac:dyDescent="0.85"/>
    <row r="146" ht="23.15" customHeight="1" x14ac:dyDescent="0.85"/>
    <row r="147" ht="23.15" customHeight="1" x14ac:dyDescent="0.85"/>
    <row r="148" ht="23.15" customHeight="1" x14ac:dyDescent="0.85"/>
    <row r="149" ht="23.15" customHeight="1" x14ac:dyDescent="0.85"/>
    <row r="150" ht="23.15" customHeight="1" x14ac:dyDescent="0.85"/>
    <row r="151" ht="23.15" customHeight="1" x14ac:dyDescent="0.85"/>
    <row r="152" ht="23.15" customHeight="1" x14ac:dyDescent="0.85"/>
    <row r="153" ht="23.15" customHeight="1" x14ac:dyDescent="0.85"/>
    <row r="154" ht="23.15" customHeight="1" x14ac:dyDescent="0.85"/>
    <row r="155" ht="23.15" customHeight="1" x14ac:dyDescent="0.85"/>
    <row r="156" ht="23.15" customHeight="1" x14ac:dyDescent="0.85"/>
    <row r="157" ht="23.15" customHeight="1" x14ac:dyDescent="0.85"/>
    <row r="158" ht="23.15" customHeight="1" x14ac:dyDescent="0.85"/>
    <row r="159" ht="23.15" customHeight="1" x14ac:dyDescent="0.85"/>
    <row r="160" ht="23.15" customHeight="1" x14ac:dyDescent="0.85"/>
    <row r="161" ht="23.15" customHeight="1" x14ac:dyDescent="0.85"/>
    <row r="162" ht="23.15" customHeight="1" x14ac:dyDescent="0.85"/>
    <row r="163" ht="23.15" customHeight="1" x14ac:dyDescent="0.85"/>
    <row r="164" ht="23.15" customHeight="1" x14ac:dyDescent="0.85"/>
    <row r="165" ht="23.15" customHeight="1" x14ac:dyDescent="0.85"/>
    <row r="166" ht="23.15" customHeight="1" x14ac:dyDescent="0.85"/>
    <row r="167" ht="23.15" customHeight="1" x14ac:dyDescent="0.85"/>
    <row r="168" ht="23.15" customHeight="1" x14ac:dyDescent="0.85"/>
    <row r="169" ht="23.15" customHeight="1" x14ac:dyDescent="0.85"/>
    <row r="170" ht="23.15" customHeight="1" x14ac:dyDescent="0.85"/>
    <row r="171" ht="23.15" customHeight="1" x14ac:dyDescent="0.85"/>
    <row r="172" ht="23.15" customHeight="1" x14ac:dyDescent="0.85"/>
    <row r="173" ht="23.15" customHeight="1" x14ac:dyDescent="0.85"/>
    <row r="174" ht="23.15" customHeight="1" x14ac:dyDescent="0.85"/>
    <row r="175" ht="23.15" customHeight="1" x14ac:dyDescent="0.85"/>
    <row r="176" ht="23.15" customHeight="1" x14ac:dyDescent="0.85"/>
    <row r="177" ht="23.15" customHeight="1" x14ac:dyDescent="0.85"/>
    <row r="178" ht="23.15" customHeight="1" x14ac:dyDescent="0.85"/>
    <row r="179" ht="23.15" customHeight="1" x14ac:dyDescent="0.85"/>
    <row r="180" ht="23.15" customHeight="1" x14ac:dyDescent="0.85"/>
    <row r="181" ht="23.15" customHeight="1" x14ac:dyDescent="0.85"/>
    <row r="182" ht="23.15" customHeight="1" x14ac:dyDescent="0.85"/>
    <row r="183" ht="23.15" customHeight="1" x14ac:dyDescent="0.85"/>
    <row r="184" ht="23.15" customHeight="1" x14ac:dyDescent="0.85"/>
    <row r="185" ht="23.15" customHeight="1" x14ac:dyDescent="0.85"/>
    <row r="186" ht="23.15" customHeight="1" x14ac:dyDescent="0.85"/>
    <row r="187" ht="23.15" customHeight="1" x14ac:dyDescent="0.85"/>
    <row r="188" ht="23.15" customHeight="1" x14ac:dyDescent="0.85"/>
    <row r="189" ht="23.15" customHeight="1" x14ac:dyDescent="0.85"/>
    <row r="190" ht="23.15" customHeight="1" x14ac:dyDescent="0.85"/>
    <row r="191" ht="23.15" customHeight="1" x14ac:dyDescent="0.85"/>
    <row r="192" ht="23.15" customHeight="1" x14ac:dyDescent="0.85"/>
    <row r="193" ht="23.15" customHeight="1" x14ac:dyDescent="0.85"/>
    <row r="194" ht="23.15" customHeight="1" x14ac:dyDescent="0.85"/>
    <row r="195" ht="23.15" customHeight="1" x14ac:dyDescent="0.85"/>
    <row r="196" ht="23.15" customHeight="1" x14ac:dyDescent="0.85"/>
    <row r="197" ht="23.15" customHeight="1" x14ac:dyDescent="0.85"/>
    <row r="198" ht="23.15" customHeight="1" x14ac:dyDescent="0.85"/>
    <row r="199" ht="23.15" customHeight="1" x14ac:dyDescent="0.85"/>
    <row r="200" ht="23.15" customHeight="1" x14ac:dyDescent="0.85"/>
    <row r="201" ht="23.15" customHeight="1" x14ac:dyDescent="0.85"/>
    <row r="202" ht="23.15" customHeight="1" x14ac:dyDescent="0.85"/>
    <row r="203" ht="23.15" customHeight="1" x14ac:dyDescent="0.85"/>
    <row r="204" ht="23.15" customHeight="1" x14ac:dyDescent="0.85"/>
    <row r="205" ht="23.15" customHeight="1" x14ac:dyDescent="0.85"/>
    <row r="206" ht="23.15" customHeight="1" x14ac:dyDescent="0.85"/>
    <row r="207" ht="23.15" customHeight="1" x14ac:dyDescent="0.85"/>
    <row r="208" ht="23.15" customHeight="1" x14ac:dyDescent="0.85"/>
    <row r="209" ht="23.15" customHeight="1" x14ac:dyDescent="0.85"/>
    <row r="210" ht="23.15" customHeight="1" x14ac:dyDescent="0.85"/>
    <row r="211" ht="23.15" customHeight="1" x14ac:dyDescent="0.85"/>
    <row r="212" ht="23.15" customHeight="1" x14ac:dyDescent="0.85"/>
    <row r="213" ht="23.15" customHeight="1" x14ac:dyDescent="0.85"/>
    <row r="214" ht="23.15" customHeight="1" x14ac:dyDescent="0.85"/>
    <row r="215" ht="23.15" customHeight="1" x14ac:dyDescent="0.85"/>
    <row r="216" ht="23.15" customHeight="1" x14ac:dyDescent="0.85"/>
    <row r="217" ht="23.15" customHeight="1" x14ac:dyDescent="0.85"/>
    <row r="218" ht="23.15" customHeight="1" x14ac:dyDescent="0.85"/>
    <row r="219" ht="23.15" customHeight="1" x14ac:dyDescent="0.85"/>
    <row r="220" ht="23.15" customHeight="1" x14ac:dyDescent="0.85"/>
    <row r="221" ht="23.15" customHeight="1" x14ac:dyDescent="0.85"/>
    <row r="222" ht="23.15" customHeight="1" x14ac:dyDescent="0.85"/>
    <row r="223" ht="23.15" customHeight="1" x14ac:dyDescent="0.85"/>
    <row r="224" ht="23.15" customHeight="1" x14ac:dyDescent="0.85"/>
    <row r="225" ht="23.15" customHeight="1" x14ac:dyDescent="0.85"/>
    <row r="226" ht="23.15" customHeight="1" x14ac:dyDescent="0.85"/>
    <row r="227" ht="23.15" customHeight="1" x14ac:dyDescent="0.85"/>
    <row r="228" ht="23.15" customHeight="1" x14ac:dyDescent="0.85"/>
    <row r="229" ht="23.15" customHeight="1" x14ac:dyDescent="0.85"/>
    <row r="230" ht="23.15" customHeight="1" x14ac:dyDescent="0.85"/>
    <row r="231" ht="23.15" customHeight="1" x14ac:dyDescent="0.85"/>
    <row r="232" ht="23.15" customHeight="1" x14ac:dyDescent="0.85"/>
    <row r="233" ht="23.15" customHeight="1" x14ac:dyDescent="0.85"/>
    <row r="234" ht="23.15" customHeight="1" x14ac:dyDescent="0.85"/>
    <row r="235" ht="23.15" customHeight="1" x14ac:dyDescent="0.85"/>
    <row r="236" ht="23.15" customHeight="1" x14ac:dyDescent="0.85"/>
    <row r="237" ht="23.15" customHeight="1" x14ac:dyDescent="0.85"/>
    <row r="238" ht="23.15" customHeight="1" x14ac:dyDescent="0.85"/>
    <row r="239" ht="23.15" customHeight="1" x14ac:dyDescent="0.85"/>
    <row r="240" ht="23.15" customHeight="1" x14ac:dyDescent="0.85"/>
    <row r="241" ht="23.15" customHeight="1" x14ac:dyDescent="0.85"/>
    <row r="242" ht="23.15" customHeight="1" x14ac:dyDescent="0.85"/>
    <row r="243" ht="23.15" customHeight="1" x14ac:dyDescent="0.85"/>
    <row r="244" ht="23.15" customHeight="1" x14ac:dyDescent="0.85"/>
    <row r="245" ht="23.15" customHeight="1" x14ac:dyDescent="0.85"/>
    <row r="246" ht="23.15" customHeight="1" x14ac:dyDescent="0.85"/>
    <row r="247" ht="23.15" customHeight="1" x14ac:dyDescent="0.85"/>
    <row r="248" ht="23.15" customHeight="1" x14ac:dyDescent="0.85"/>
    <row r="249" ht="23.15" customHeight="1" x14ac:dyDescent="0.85"/>
    <row r="250" ht="23.15" customHeight="1" x14ac:dyDescent="0.85"/>
    <row r="251" ht="23.15" customHeight="1" x14ac:dyDescent="0.85"/>
    <row r="252" ht="23.15" customHeight="1" x14ac:dyDescent="0.85"/>
    <row r="253" ht="23.15" customHeight="1" x14ac:dyDescent="0.85"/>
    <row r="254" ht="23.15" customHeight="1" x14ac:dyDescent="0.85"/>
    <row r="255" ht="23.15" customHeight="1" x14ac:dyDescent="0.85"/>
    <row r="256" ht="23.15" customHeight="1" x14ac:dyDescent="0.85"/>
    <row r="257" ht="23.15" customHeight="1" x14ac:dyDescent="0.85"/>
    <row r="258" ht="23.15" customHeight="1" x14ac:dyDescent="0.85"/>
    <row r="259" ht="23.15" customHeight="1" x14ac:dyDescent="0.85"/>
    <row r="260" ht="23.15" customHeight="1" x14ac:dyDescent="0.85"/>
    <row r="261" ht="23.15" customHeight="1" x14ac:dyDescent="0.85"/>
    <row r="262" ht="23.15" customHeight="1" x14ac:dyDescent="0.85"/>
    <row r="263" ht="23.15" customHeight="1" x14ac:dyDescent="0.85"/>
    <row r="264" ht="23.15" customHeight="1" x14ac:dyDescent="0.85"/>
    <row r="265" ht="23.15" customHeight="1" x14ac:dyDescent="0.85"/>
    <row r="266" ht="23.15" customHeight="1" x14ac:dyDescent="0.85"/>
    <row r="267" ht="23.15" customHeight="1" x14ac:dyDescent="0.85"/>
    <row r="268" ht="23.15" customHeight="1" x14ac:dyDescent="0.85"/>
    <row r="269" ht="23.15" customHeight="1" x14ac:dyDescent="0.85"/>
    <row r="270" ht="23.15" customHeight="1" x14ac:dyDescent="0.85"/>
    <row r="271" ht="23.15" customHeight="1" x14ac:dyDescent="0.85"/>
    <row r="272" ht="23.15" customHeight="1" x14ac:dyDescent="0.85"/>
    <row r="273" ht="23.15" customHeight="1" x14ac:dyDescent="0.85"/>
    <row r="274" ht="23.15" customHeight="1" x14ac:dyDescent="0.85"/>
    <row r="275" ht="23.15" customHeight="1" x14ac:dyDescent="0.85"/>
    <row r="276" ht="23.15" customHeight="1" x14ac:dyDescent="0.85"/>
  </sheetData>
  <mergeCells count="2">
    <mergeCell ref="L6:O8"/>
    <mergeCell ref="D2:D4"/>
  </mergeCells>
  <conditionalFormatting sqref="G10:G52">
    <cfRule type="containsText" dxfId="17" priority="13" operator="containsText" text="YES">
      <formula>NOT(ISERROR(SEARCH("YES",G10)))</formula>
    </cfRule>
  </conditionalFormatting>
  <conditionalFormatting sqref="B10:B51">
    <cfRule type="containsText" dxfId="16" priority="2" operator="containsText" text="Q4">
      <formula>NOT(ISERROR(SEARCH("Q4",B10)))</formula>
    </cfRule>
    <cfRule type="containsText" dxfId="15" priority="3" operator="containsText" text="Q3">
      <formula>NOT(ISERROR(SEARCH("Q3",B10)))</formula>
    </cfRule>
    <cfRule type="containsText" dxfId="14" priority="4" operator="containsText" text="Q2">
      <formula>NOT(ISERROR(SEARCH("Q2",B10)))</formula>
    </cfRule>
    <cfRule type="containsText" dxfId="13" priority="5" operator="containsText" text="Q1">
      <formula>NOT(ISERROR(SEARCH("Q1",B10)))</formula>
    </cfRule>
  </conditionalFormatting>
  <conditionalFormatting sqref="H1:H1048576">
    <cfRule type="cellIs" dxfId="12" priority="1" operator="equal">
      <formula>"YES"</formula>
    </cfRule>
  </conditionalFormatting>
  <pageMargins left="0.7" right="0.7" top="0.75" bottom="0.75" header="0.3" footer="0.3"/>
  <pageSetup paperSize="9" scale="25" fitToHeight="0" orientation="landscape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206A2D51-F25F-4777-8CE4-0681EEBC0C21}">
          <x14:formula1>
            <xm:f>Sheet1!$B$4:$B$5</xm:f>
          </x14:formula1>
          <xm:sqref>G10:G52</xm:sqref>
        </x14:dataValidation>
        <x14:dataValidation type="list" allowBlank="1" showInputMessage="1" showErrorMessage="1" xr:uid="{0789839E-88F5-45D0-B885-067FFE7E0D20}">
          <x14:formula1>
            <xm:f>Sheet1!$B$4</xm:f>
          </x14:formula1>
          <xm:sqref>H10:H1048576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EC613A-5CF5-4B72-A22A-1CFDB98A82F8}">
  <dimension ref="B4:B5"/>
  <sheetViews>
    <sheetView workbookViewId="0">
      <selection activeCell="E11" sqref="E11"/>
    </sheetView>
  </sheetViews>
  <sheetFormatPr defaultRowHeight="14.5" x14ac:dyDescent="0.35"/>
  <sheetData>
    <row r="4" spans="2:2" x14ac:dyDescent="0.35">
      <c r="B4" s="1" t="s">
        <v>24</v>
      </c>
    </row>
    <row r="5" spans="2:2" x14ac:dyDescent="0.35">
      <c r="B5" s="1" t="s">
        <v>15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27A1AC4194C114D98E965DFFDC941BC" ma:contentTypeVersion="14" ma:contentTypeDescription="Create a new document." ma:contentTypeScope="" ma:versionID="fa4d29fcca56cc20e2d8aa3fe424ec2e">
  <xsd:schema xmlns:xsd="http://www.w3.org/2001/XMLSchema" xmlns:xs="http://www.w3.org/2001/XMLSchema" xmlns:p="http://schemas.microsoft.com/office/2006/metadata/properties" xmlns:ns1="http://schemas.microsoft.com/sharepoint/v3" xmlns:ns2="ab62d851-3284-47e1-956a-5a98622f9ba3" xmlns:ns3="6fdc0d4d-af83-493e-a3da-8f65f54a7060" targetNamespace="http://schemas.microsoft.com/office/2006/metadata/properties" ma:root="true" ma:fieldsID="09f8f4fdccfc469ffdaab791b439befd" ns1:_="" ns2:_="" ns3:_="">
    <xsd:import namespace="http://schemas.microsoft.com/sharepoint/v3"/>
    <xsd:import namespace="ab62d851-3284-47e1-956a-5a98622f9ba3"/>
    <xsd:import namespace="6fdc0d4d-af83-493e-a3da-8f65f54a7060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62d851-3284-47e1-956a-5a98622f9b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dc0d4d-af83-493e-a3da-8f65f54a7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SharedWithUsers xmlns="6fdc0d4d-af83-493e-a3da-8f65f54a7060">
      <UserInfo>
        <DisplayName>Daria Fiodorov</DisplayName>
        <AccountId>21</AccountId>
        <AccountType/>
      </UserInfo>
      <UserInfo>
        <DisplayName>Julien Montoux</DisplayName>
        <AccountId>83</AccountId>
        <AccountType/>
      </UserInfo>
      <UserInfo>
        <DisplayName>Sarah Le Mesurier</DisplayName>
        <AccountId>123</AccountId>
        <AccountType/>
      </UserInfo>
      <UserInfo>
        <DisplayName>Emmanuel Odjidja</DisplayName>
        <AccountId>408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C40343E8-C3DB-4D97-8AA2-99A2BF63D4B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b62d851-3284-47e1-956a-5a98622f9ba3"/>
    <ds:schemaRef ds:uri="6fdc0d4d-af83-493e-a3da-8f65f54a7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40E1523-C387-4462-90ED-1DECBAF3A98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51DD0BD-DB81-41AA-AE69-0505EBB41879}">
  <ds:schemaRefs>
    <ds:schemaRef ds:uri="http://purl.org/dc/terms/"/>
    <ds:schemaRef ds:uri="http://schemas.microsoft.com/office/2006/metadata/properties"/>
    <ds:schemaRef ds:uri="http://purl.org/dc/dcmitype/"/>
    <ds:schemaRef ds:uri="http://schemas.microsoft.com/sharepoint/v3"/>
    <ds:schemaRef ds:uri="http://purl.org/dc/elements/1.1/"/>
    <ds:schemaRef ds:uri="http://schemas.microsoft.com/office/infopath/2007/PartnerControls"/>
    <ds:schemaRef ds:uri="ab62d851-3284-47e1-956a-5a98622f9ba3"/>
    <ds:schemaRef ds:uri="http://schemas.microsoft.com/office/2006/documentManagement/types"/>
    <ds:schemaRef ds:uri="http://schemas.openxmlformats.org/package/2006/metadata/core-properties"/>
    <ds:schemaRef ds:uri="6fdc0d4d-af83-493e-a3da-8f65f54a7060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Work Plan</vt:lpstr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Anna Martyres</dc:creator>
  <cp:keywords/>
  <dc:description/>
  <cp:lastModifiedBy>Xavier Burke</cp:lastModifiedBy>
  <cp:revision/>
  <dcterms:created xsi:type="dcterms:W3CDTF">2019-01-09T11:32:49Z</dcterms:created>
  <dcterms:modified xsi:type="dcterms:W3CDTF">2021-09-13T11:37:21Z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0x010100E27A1AC4194C114D98E965DFFDC941BC</vt:lpwstr>
  </property>
</Properties>
</file>